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9"/>
  </bookViews>
  <sheets>
    <sheet name="Брест" sheetId="10" r:id="rId1"/>
    <sheet name="Витебск" sheetId="9" r:id="rId2"/>
    <sheet name="Гомель" sheetId="8" r:id="rId3"/>
    <sheet name="Гродно" sheetId="7" r:id="rId4"/>
    <sheet name="Минская область" sheetId="6" r:id="rId5"/>
    <sheet name="Могилев" sheetId="5" r:id="rId6"/>
    <sheet name="Минск" sheetId="4" r:id="rId7"/>
    <sheet name="Запас1" sheetId="3" r:id="rId8"/>
    <sheet name="Запас" sheetId="2" r:id="rId9"/>
    <sheet name="ИТОГО" sheetId="1" r:id="rId10"/>
  </sheets>
  <calcPr calcId="152511" refMode="R1C1"/>
</workbook>
</file>

<file path=xl/calcChain.xml><?xml version="1.0" encoding="utf-8"?>
<calcChain xmlns="http://schemas.openxmlformats.org/spreadsheetml/2006/main">
  <c r="P66" i="1" l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L52" i="1"/>
  <c r="L66" i="1"/>
  <c r="L65" i="1"/>
  <c r="L64" i="1"/>
  <c r="L63" i="1"/>
  <c r="L62" i="1"/>
  <c r="L61" i="1"/>
  <c r="L60" i="1"/>
  <c r="L59" i="1"/>
  <c r="L58" i="1"/>
  <c r="L57" i="1"/>
  <c r="L56" i="1"/>
  <c r="L55" i="1"/>
  <c r="L53" i="1"/>
  <c r="L54" i="1"/>
  <c r="J52" i="1"/>
  <c r="J66" i="1" l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I37" i="1"/>
  <c r="N85" i="1" l="1"/>
  <c r="N84" i="1"/>
  <c r="N83" i="1"/>
  <c r="N82" i="1"/>
  <c r="N81" i="1"/>
  <c r="N80" i="1"/>
  <c r="N79" i="1"/>
  <c r="N78" i="1"/>
  <c r="N77" i="1"/>
  <c r="N76" i="1"/>
  <c r="N75" i="1"/>
  <c r="N74" i="1"/>
  <c r="K85" i="1"/>
  <c r="K84" i="1"/>
  <c r="K83" i="1"/>
  <c r="K82" i="1"/>
  <c r="K81" i="1"/>
  <c r="K80" i="1"/>
  <c r="K79" i="1"/>
  <c r="K78" i="1"/>
  <c r="K77" i="1"/>
  <c r="K76" i="1"/>
  <c r="K75" i="1"/>
  <c r="K74" i="1"/>
  <c r="S33" i="1"/>
  <c r="Q34" i="1"/>
  <c r="Q33" i="1"/>
  <c r="O33" i="1"/>
  <c r="M38" i="1"/>
  <c r="M37" i="1"/>
  <c r="M36" i="1"/>
  <c r="M35" i="1"/>
  <c r="M34" i="1"/>
  <c r="M33" i="1"/>
  <c r="K33" i="1"/>
  <c r="I39" i="1"/>
  <c r="I38" i="1"/>
  <c r="I36" i="1"/>
  <c r="I34" i="1"/>
  <c r="I33" i="1"/>
  <c r="I35" i="1" l="1"/>
  <c r="S26" i="1"/>
  <c r="S25" i="1"/>
  <c r="S26" i="2"/>
  <c r="S25" i="2"/>
  <c r="S26" i="3"/>
  <c r="S25" i="3"/>
  <c r="S26" i="4"/>
  <c r="S25" i="4"/>
  <c r="S26" i="5"/>
  <c r="S25" i="5"/>
  <c r="S26" i="6"/>
  <c r="S25" i="6"/>
  <c r="S25" i="7"/>
  <c r="S26" i="7"/>
  <c r="S26" i="8"/>
  <c r="S25" i="8"/>
  <c r="S26" i="9"/>
  <c r="S25" i="9"/>
  <c r="S26" i="10"/>
  <c r="S25" i="10"/>
  <c r="U19" i="1" l="1"/>
  <c r="T19" i="1"/>
  <c r="R19" i="1"/>
  <c r="Q19" i="1"/>
  <c r="P19" i="1"/>
  <c r="O19" i="1"/>
  <c r="M19" i="1"/>
  <c r="L19" i="1"/>
  <c r="K19" i="1"/>
  <c r="I19" i="1"/>
  <c r="H19" i="1"/>
  <c r="G19" i="1"/>
  <c r="E19" i="1"/>
  <c r="U18" i="1"/>
  <c r="T18" i="1"/>
  <c r="R18" i="1"/>
  <c r="Q18" i="1"/>
  <c r="P18" i="1"/>
  <c r="O18" i="1"/>
  <c r="M18" i="1"/>
  <c r="L18" i="1"/>
  <c r="K18" i="1"/>
  <c r="J18" i="1"/>
  <c r="I18" i="1"/>
  <c r="H18" i="1"/>
  <c r="G18" i="1"/>
  <c r="F18" i="1"/>
  <c r="E18" i="1"/>
  <c r="U17" i="1"/>
  <c r="T17" i="1"/>
  <c r="R17" i="1"/>
  <c r="Q17" i="1"/>
  <c r="P17" i="1"/>
  <c r="O17" i="1"/>
  <c r="M17" i="1"/>
  <c r="L17" i="1"/>
  <c r="K17" i="1"/>
  <c r="I17" i="1"/>
  <c r="H17" i="1"/>
  <c r="G17" i="1"/>
  <c r="E17" i="1"/>
  <c r="U16" i="1"/>
  <c r="T16" i="1"/>
  <c r="R16" i="1"/>
  <c r="Q16" i="1"/>
  <c r="P16" i="1"/>
  <c r="O14" i="1"/>
  <c r="O16" i="1"/>
  <c r="M16" i="1"/>
  <c r="L16" i="1"/>
  <c r="K16" i="1"/>
  <c r="J16" i="1"/>
  <c r="I16" i="1"/>
  <c r="H16" i="1"/>
  <c r="G16" i="1"/>
  <c r="E16" i="1"/>
  <c r="U14" i="1"/>
  <c r="T14" i="1"/>
  <c r="R14" i="1"/>
  <c r="Q14" i="1"/>
  <c r="P14" i="1"/>
  <c r="M14" i="1"/>
  <c r="L14" i="1"/>
  <c r="K14" i="1"/>
  <c r="J14" i="1"/>
  <c r="I14" i="1"/>
  <c r="H14" i="1"/>
  <c r="G14" i="1"/>
  <c r="F14" i="1"/>
  <c r="E14" i="1"/>
  <c r="U13" i="1" l="1"/>
  <c r="T13" i="1"/>
  <c r="R13" i="1"/>
  <c r="Q13" i="1"/>
  <c r="P13" i="1"/>
  <c r="O13" i="1"/>
  <c r="M13" i="1"/>
  <c r="L13" i="1"/>
  <c r="K13" i="1"/>
  <c r="J13" i="1"/>
  <c r="I13" i="1"/>
  <c r="H13" i="1"/>
  <c r="G13" i="1"/>
  <c r="F13" i="1"/>
  <c r="E13" i="1"/>
  <c r="U12" i="1"/>
  <c r="R12" i="1"/>
  <c r="T12" i="1"/>
  <c r="Q12" i="1"/>
  <c r="P12" i="1"/>
  <c r="O12" i="1"/>
  <c r="M12" i="1"/>
  <c r="L12" i="1"/>
  <c r="K12" i="1"/>
  <c r="J12" i="1"/>
  <c r="I12" i="1"/>
  <c r="H12" i="1"/>
  <c r="G12" i="1"/>
  <c r="F12" i="1"/>
  <c r="E12" i="1"/>
  <c r="U15" i="1"/>
  <c r="T15" i="1"/>
  <c r="R15" i="1"/>
  <c r="Q15" i="1"/>
  <c r="P15" i="1"/>
  <c r="O15" i="1"/>
  <c r="M15" i="1"/>
  <c r="L15" i="1"/>
  <c r="K15" i="1"/>
  <c r="I15" i="1"/>
  <c r="H15" i="1"/>
  <c r="G15" i="1"/>
  <c r="E15" i="1"/>
  <c r="D19" i="1"/>
  <c r="D18" i="1"/>
  <c r="D17" i="1"/>
  <c r="D16" i="1"/>
  <c r="D15" i="1"/>
  <c r="D14" i="1"/>
  <c r="D13" i="1"/>
  <c r="D12" i="1"/>
  <c r="N86" i="10"/>
  <c r="K86" i="10"/>
  <c r="J85" i="10"/>
  <c r="J84" i="10"/>
  <c r="J83" i="10"/>
  <c r="J82" i="10"/>
  <c r="J81" i="10"/>
  <c r="J80" i="10"/>
  <c r="J79" i="10"/>
  <c r="J78" i="10"/>
  <c r="J77" i="10"/>
  <c r="J76" i="10"/>
  <c r="J75" i="10"/>
  <c r="J74" i="10"/>
  <c r="J86" i="10" s="1"/>
  <c r="P51" i="10"/>
  <c r="N51" i="10"/>
  <c r="L51" i="10"/>
  <c r="J51" i="10"/>
  <c r="I35" i="10"/>
  <c r="S22" i="10"/>
  <c r="L22" i="10"/>
  <c r="U20" i="10"/>
  <c r="T20" i="10"/>
  <c r="R20" i="10"/>
  <c r="Q20" i="10"/>
  <c r="P20" i="10"/>
  <c r="O20" i="10"/>
  <c r="M20" i="10"/>
  <c r="L20" i="10"/>
  <c r="K20" i="10"/>
  <c r="J20" i="10"/>
  <c r="I20" i="10"/>
  <c r="H20" i="10"/>
  <c r="G20" i="10"/>
  <c r="F20" i="10"/>
  <c r="E20" i="10"/>
  <c r="D20" i="10"/>
  <c r="S19" i="10"/>
  <c r="N19" i="10"/>
  <c r="S18" i="10"/>
  <c r="N18" i="10"/>
  <c r="S17" i="10"/>
  <c r="N17" i="10"/>
  <c r="S16" i="10"/>
  <c r="N16" i="10"/>
  <c r="S15" i="10"/>
  <c r="N15" i="10"/>
  <c r="S14" i="10"/>
  <c r="N14" i="10"/>
  <c r="S13" i="10"/>
  <c r="N13" i="10"/>
  <c r="S12" i="10"/>
  <c r="N12" i="10"/>
  <c r="N86" i="9"/>
  <c r="K86" i="9"/>
  <c r="J85" i="9"/>
  <c r="J84" i="9"/>
  <c r="J83" i="9"/>
  <c r="J82" i="9"/>
  <c r="J81" i="9"/>
  <c r="J80" i="9"/>
  <c r="J79" i="9"/>
  <c r="J78" i="9"/>
  <c r="J77" i="9"/>
  <c r="J86" i="9" s="1"/>
  <c r="J76" i="9"/>
  <c r="J75" i="9"/>
  <c r="J74" i="9"/>
  <c r="P51" i="9"/>
  <c r="N51" i="9"/>
  <c r="L51" i="9"/>
  <c r="J51" i="9"/>
  <c r="I35" i="9"/>
  <c r="S22" i="9"/>
  <c r="L22" i="9"/>
  <c r="U20" i="9"/>
  <c r="T20" i="9"/>
  <c r="R20" i="9"/>
  <c r="Q20" i="9"/>
  <c r="P20" i="9"/>
  <c r="O20" i="9"/>
  <c r="M20" i="9"/>
  <c r="L20" i="9"/>
  <c r="K20" i="9"/>
  <c r="J20" i="9"/>
  <c r="I20" i="9"/>
  <c r="H20" i="9"/>
  <c r="G20" i="9"/>
  <c r="F20" i="9"/>
  <c r="E20" i="9"/>
  <c r="D20" i="9"/>
  <c r="S19" i="9"/>
  <c r="N19" i="9"/>
  <c r="S18" i="9"/>
  <c r="N18" i="9"/>
  <c r="S17" i="9"/>
  <c r="N17" i="9"/>
  <c r="S16" i="9"/>
  <c r="N16" i="9"/>
  <c r="S15" i="9"/>
  <c r="N15" i="9"/>
  <c r="S14" i="9"/>
  <c r="N14" i="9"/>
  <c r="S13" i="9"/>
  <c r="N13" i="9"/>
  <c r="S12" i="9"/>
  <c r="N12" i="9"/>
  <c r="N86" i="8"/>
  <c r="K86" i="8"/>
  <c r="J85" i="8"/>
  <c r="J84" i="8"/>
  <c r="J83" i="8"/>
  <c r="J82" i="8"/>
  <c r="J81" i="8"/>
  <c r="J80" i="8"/>
  <c r="J79" i="8"/>
  <c r="J78" i="8"/>
  <c r="J77" i="8"/>
  <c r="J76" i="8"/>
  <c r="J75" i="8"/>
  <c r="J74" i="8"/>
  <c r="J86" i="8" s="1"/>
  <c r="P51" i="8"/>
  <c r="N51" i="8"/>
  <c r="L51" i="8"/>
  <c r="J51" i="8"/>
  <c r="I35" i="8"/>
  <c r="S22" i="8"/>
  <c r="L22" i="8"/>
  <c r="U20" i="8"/>
  <c r="T20" i="8"/>
  <c r="R20" i="8"/>
  <c r="Q20" i="8"/>
  <c r="P20" i="8"/>
  <c r="O20" i="8"/>
  <c r="M20" i="8"/>
  <c r="L20" i="8"/>
  <c r="K20" i="8"/>
  <c r="J20" i="8"/>
  <c r="E22" i="8" s="1"/>
  <c r="I20" i="8"/>
  <c r="H20" i="8"/>
  <c r="G20" i="8"/>
  <c r="F20" i="8"/>
  <c r="E20" i="8"/>
  <c r="D20" i="8"/>
  <c r="S19" i="8"/>
  <c r="N19" i="8"/>
  <c r="S18" i="8"/>
  <c r="N18" i="8"/>
  <c r="S17" i="8"/>
  <c r="N17" i="8"/>
  <c r="S16" i="8"/>
  <c r="N16" i="8"/>
  <c r="S15" i="8"/>
  <c r="N15" i="8"/>
  <c r="S14" i="8"/>
  <c r="N14" i="8"/>
  <c r="S13" i="8"/>
  <c r="S20" i="8" s="1"/>
  <c r="N13" i="8"/>
  <c r="S12" i="8"/>
  <c r="N12" i="8"/>
  <c r="N86" i="7"/>
  <c r="K86" i="7"/>
  <c r="J85" i="7"/>
  <c r="J84" i="7"/>
  <c r="J83" i="7"/>
  <c r="J82" i="7"/>
  <c r="J81" i="7"/>
  <c r="J80" i="7"/>
  <c r="J79" i="7"/>
  <c r="J78" i="7"/>
  <c r="J77" i="7"/>
  <c r="J76" i="7"/>
  <c r="J75" i="7"/>
  <c r="J74" i="7"/>
  <c r="J86" i="7" s="1"/>
  <c r="P51" i="7"/>
  <c r="N51" i="7"/>
  <c r="L51" i="7"/>
  <c r="J51" i="7"/>
  <c r="I35" i="7"/>
  <c r="S22" i="7"/>
  <c r="L22" i="7"/>
  <c r="U20" i="7"/>
  <c r="T20" i="7"/>
  <c r="R20" i="7"/>
  <c r="Q20" i="7"/>
  <c r="P20" i="7"/>
  <c r="O20" i="7"/>
  <c r="M20" i="7"/>
  <c r="L20" i="7"/>
  <c r="K20" i="7"/>
  <c r="J20" i="7"/>
  <c r="E22" i="7" s="1"/>
  <c r="I20" i="7"/>
  <c r="H20" i="7"/>
  <c r="G20" i="7"/>
  <c r="F20" i="7"/>
  <c r="E20" i="7"/>
  <c r="D20" i="7"/>
  <c r="S19" i="7"/>
  <c r="N19" i="7"/>
  <c r="S18" i="7"/>
  <c r="N18" i="7"/>
  <c r="S17" i="7"/>
  <c r="N17" i="7"/>
  <c r="S16" i="7"/>
  <c r="N16" i="7"/>
  <c r="S15" i="7"/>
  <c r="N15" i="7"/>
  <c r="S14" i="7"/>
  <c r="N14" i="7"/>
  <c r="S13" i="7"/>
  <c r="S20" i="7" s="1"/>
  <c r="N13" i="7"/>
  <c r="S12" i="7"/>
  <c r="N12" i="7"/>
  <c r="N86" i="6"/>
  <c r="K86" i="6"/>
  <c r="J85" i="6"/>
  <c r="J84" i="6"/>
  <c r="J83" i="6"/>
  <c r="J82" i="6"/>
  <c r="J81" i="6"/>
  <c r="J80" i="6"/>
  <c r="J79" i="6"/>
  <c r="J78" i="6"/>
  <c r="J77" i="6"/>
  <c r="J76" i="6"/>
  <c r="J75" i="6"/>
  <c r="J74" i="6"/>
  <c r="J86" i="6" s="1"/>
  <c r="P51" i="6"/>
  <c r="N51" i="6"/>
  <c r="L51" i="6"/>
  <c r="J51" i="6"/>
  <c r="I35" i="6"/>
  <c r="S22" i="6"/>
  <c r="L22" i="6"/>
  <c r="U20" i="6"/>
  <c r="T20" i="6"/>
  <c r="R20" i="6"/>
  <c r="Q20" i="6"/>
  <c r="P20" i="6"/>
  <c r="O20" i="6"/>
  <c r="M20" i="6"/>
  <c r="L20" i="6"/>
  <c r="K20" i="6"/>
  <c r="J20" i="6"/>
  <c r="E22" i="6" s="1"/>
  <c r="I20" i="6"/>
  <c r="H20" i="6"/>
  <c r="G20" i="6"/>
  <c r="F20" i="6"/>
  <c r="E20" i="6"/>
  <c r="D20" i="6"/>
  <c r="S19" i="6"/>
  <c r="N19" i="6"/>
  <c r="S18" i="6"/>
  <c r="N18" i="6"/>
  <c r="S17" i="6"/>
  <c r="N17" i="6"/>
  <c r="S16" i="6"/>
  <c r="N16" i="6"/>
  <c r="S15" i="6"/>
  <c r="N15" i="6"/>
  <c r="S14" i="6"/>
  <c r="N14" i="6"/>
  <c r="S13" i="6"/>
  <c r="S20" i="6" s="1"/>
  <c r="N13" i="6"/>
  <c r="S12" i="6"/>
  <c r="N12" i="6"/>
  <c r="N86" i="5"/>
  <c r="K86" i="5"/>
  <c r="J85" i="5"/>
  <c r="J84" i="5"/>
  <c r="J83" i="5"/>
  <c r="J82" i="5"/>
  <c r="J81" i="5"/>
  <c r="J80" i="5"/>
  <c r="J79" i="5"/>
  <c r="J78" i="5"/>
  <c r="J77" i="5"/>
  <c r="J76" i="5"/>
  <c r="J75" i="5"/>
  <c r="J74" i="5"/>
  <c r="J86" i="5" s="1"/>
  <c r="P51" i="5"/>
  <c r="N51" i="5"/>
  <c r="L51" i="5"/>
  <c r="J51" i="5"/>
  <c r="I35" i="5"/>
  <c r="S22" i="5"/>
  <c r="L22" i="5"/>
  <c r="U20" i="5"/>
  <c r="T20" i="5"/>
  <c r="R20" i="5"/>
  <c r="Q20" i="5"/>
  <c r="P20" i="5"/>
  <c r="O20" i="5"/>
  <c r="M20" i="5"/>
  <c r="L20" i="5"/>
  <c r="K20" i="5"/>
  <c r="J20" i="5"/>
  <c r="E22" i="5" s="1"/>
  <c r="I20" i="5"/>
  <c r="H20" i="5"/>
  <c r="G20" i="5"/>
  <c r="F20" i="5"/>
  <c r="E20" i="5"/>
  <c r="D20" i="5"/>
  <c r="S19" i="5"/>
  <c r="N19" i="5"/>
  <c r="S18" i="5"/>
  <c r="N18" i="5"/>
  <c r="S17" i="5"/>
  <c r="N17" i="5"/>
  <c r="S16" i="5"/>
  <c r="N16" i="5"/>
  <c r="S15" i="5"/>
  <c r="N15" i="5"/>
  <c r="S14" i="5"/>
  <c r="N14" i="5"/>
  <c r="S13" i="5"/>
  <c r="S20" i="5" s="1"/>
  <c r="N13" i="5"/>
  <c r="S12" i="5"/>
  <c r="N12" i="5"/>
  <c r="N86" i="4"/>
  <c r="K86" i="4"/>
  <c r="J85" i="4"/>
  <c r="J84" i="4"/>
  <c r="J83" i="4"/>
  <c r="J82" i="4"/>
  <c r="J81" i="4"/>
  <c r="J80" i="4"/>
  <c r="J79" i="4"/>
  <c r="J78" i="4"/>
  <c r="J77" i="4"/>
  <c r="J76" i="4"/>
  <c r="J75" i="4"/>
  <c r="J74" i="4"/>
  <c r="J86" i="4" s="1"/>
  <c r="P51" i="4"/>
  <c r="N51" i="4"/>
  <c r="L51" i="4"/>
  <c r="J51" i="4"/>
  <c r="I35" i="4"/>
  <c r="S22" i="4"/>
  <c r="L22" i="4"/>
  <c r="U20" i="4"/>
  <c r="T20" i="4"/>
  <c r="R20" i="4"/>
  <c r="Q20" i="4"/>
  <c r="P20" i="4"/>
  <c r="O20" i="4"/>
  <c r="M20" i="4"/>
  <c r="L20" i="4"/>
  <c r="K20" i="4"/>
  <c r="J20" i="4"/>
  <c r="N20" i="4" s="1"/>
  <c r="I20" i="4"/>
  <c r="H20" i="4"/>
  <c r="G20" i="4"/>
  <c r="F20" i="4"/>
  <c r="E20" i="4"/>
  <c r="D20" i="4"/>
  <c r="S19" i="4"/>
  <c r="N19" i="4"/>
  <c r="S18" i="4"/>
  <c r="N18" i="4"/>
  <c r="S17" i="4"/>
  <c r="N17" i="4"/>
  <c r="S16" i="4"/>
  <c r="N16" i="4"/>
  <c r="S15" i="4"/>
  <c r="N15" i="4"/>
  <c r="S14" i="4"/>
  <c r="N14" i="4"/>
  <c r="S13" i="4"/>
  <c r="S20" i="4" s="1"/>
  <c r="N13" i="4"/>
  <c r="S12" i="4"/>
  <c r="N12" i="4"/>
  <c r="N86" i="3"/>
  <c r="K86" i="3"/>
  <c r="J85" i="3"/>
  <c r="J84" i="3"/>
  <c r="J83" i="3"/>
  <c r="J82" i="3"/>
  <c r="J81" i="3"/>
  <c r="J80" i="3"/>
  <c r="J79" i="3"/>
  <c r="J78" i="3"/>
  <c r="J77" i="3"/>
  <c r="J76" i="3"/>
  <c r="J75" i="3"/>
  <c r="J74" i="3"/>
  <c r="J86" i="3" s="1"/>
  <c r="P51" i="3"/>
  <c r="N51" i="3"/>
  <c r="L51" i="3"/>
  <c r="J51" i="3"/>
  <c r="I35" i="3"/>
  <c r="S22" i="3"/>
  <c r="L22" i="3"/>
  <c r="U20" i="3"/>
  <c r="T20" i="3"/>
  <c r="R20" i="3"/>
  <c r="Q20" i="3"/>
  <c r="P20" i="3"/>
  <c r="O20" i="3"/>
  <c r="M20" i="3"/>
  <c r="L20" i="3"/>
  <c r="K20" i="3"/>
  <c r="J20" i="3"/>
  <c r="E22" i="3" s="1"/>
  <c r="I20" i="3"/>
  <c r="H20" i="3"/>
  <c r="G20" i="3"/>
  <c r="F20" i="3"/>
  <c r="E20" i="3"/>
  <c r="D20" i="3"/>
  <c r="S19" i="3"/>
  <c r="N19" i="3"/>
  <c r="S18" i="3"/>
  <c r="N18" i="3"/>
  <c r="S17" i="3"/>
  <c r="N17" i="3"/>
  <c r="S16" i="3"/>
  <c r="N16" i="3"/>
  <c r="S15" i="3"/>
  <c r="N15" i="3"/>
  <c r="S14" i="3"/>
  <c r="N14" i="3"/>
  <c r="S13" i="3"/>
  <c r="S20" i="3" s="1"/>
  <c r="N13" i="3"/>
  <c r="S12" i="3"/>
  <c r="N12" i="3"/>
  <c r="N86" i="2"/>
  <c r="K86" i="2"/>
  <c r="J85" i="2"/>
  <c r="J84" i="2"/>
  <c r="J83" i="2"/>
  <c r="J82" i="2"/>
  <c r="J81" i="2"/>
  <c r="J80" i="2"/>
  <c r="J79" i="2"/>
  <c r="J78" i="2"/>
  <c r="J77" i="2"/>
  <c r="J76" i="2"/>
  <c r="J75" i="2"/>
  <c r="J74" i="2"/>
  <c r="J86" i="2" s="1"/>
  <c r="P51" i="2"/>
  <c r="N51" i="2"/>
  <c r="L51" i="2"/>
  <c r="J51" i="2"/>
  <c r="I35" i="2"/>
  <c r="S22" i="2"/>
  <c r="L22" i="2"/>
  <c r="U20" i="2"/>
  <c r="T20" i="2"/>
  <c r="R20" i="2"/>
  <c r="Q20" i="2"/>
  <c r="P20" i="2"/>
  <c r="O20" i="2"/>
  <c r="M20" i="2"/>
  <c r="L20" i="2"/>
  <c r="K20" i="2"/>
  <c r="J20" i="2"/>
  <c r="I20" i="2"/>
  <c r="H20" i="2"/>
  <c r="G20" i="2"/>
  <c r="F20" i="2"/>
  <c r="E20" i="2"/>
  <c r="D20" i="2"/>
  <c r="S19" i="2"/>
  <c r="N19" i="2"/>
  <c r="S18" i="2"/>
  <c r="N18" i="2"/>
  <c r="S17" i="2"/>
  <c r="N17" i="2"/>
  <c r="S16" i="2"/>
  <c r="N16" i="2"/>
  <c r="S15" i="2"/>
  <c r="N15" i="2"/>
  <c r="S14" i="2"/>
  <c r="N14" i="2"/>
  <c r="S13" i="2"/>
  <c r="N13" i="2"/>
  <c r="S12" i="2"/>
  <c r="S20" i="2" s="1"/>
  <c r="N12" i="2"/>
  <c r="S20" i="10" l="1"/>
  <c r="E22" i="10" s="1"/>
  <c r="K25" i="10" s="1"/>
  <c r="S20" i="9"/>
  <c r="E22" i="9" s="1"/>
  <c r="K25" i="9" s="1"/>
  <c r="N20" i="9"/>
  <c r="N20" i="10"/>
  <c r="K25" i="8"/>
  <c r="N20" i="8"/>
  <c r="K25" i="7"/>
  <c r="N20" i="7"/>
  <c r="K25" i="6"/>
  <c r="N20" i="6"/>
  <c r="K25" i="5"/>
  <c r="N20" i="5"/>
  <c r="K25" i="4"/>
  <c r="E22" i="4"/>
  <c r="K25" i="3"/>
  <c r="N20" i="3"/>
  <c r="E22" i="2"/>
  <c r="K25" i="2"/>
  <c r="N20" i="2"/>
  <c r="J77" i="1"/>
  <c r="N86" i="1" l="1"/>
  <c r="K86" i="1"/>
  <c r="J85" i="1"/>
  <c r="J84" i="1"/>
  <c r="J83" i="1"/>
  <c r="J82" i="1"/>
  <c r="J81" i="1"/>
  <c r="J80" i="1"/>
  <c r="J79" i="1"/>
  <c r="J78" i="1"/>
  <c r="J76" i="1"/>
  <c r="J75" i="1"/>
  <c r="J74" i="1"/>
  <c r="J86" i="1" l="1"/>
  <c r="J20" i="1"/>
  <c r="L51" i="1"/>
  <c r="P51" i="1"/>
  <c r="N51" i="1"/>
  <c r="J51" i="1"/>
  <c r="R20" i="1"/>
  <c r="Q20" i="1"/>
  <c r="P20" i="1"/>
  <c r="O20" i="1"/>
  <c r="M20" i="1"/>
  <c r="L20" i="1"/>
  <c r="F20" i="1"/>
  <c r="I20" i="1"/>
  <c r="H20" i="1"/>
  <c r="G20" i="1"/>
  <c r="K20" i="1"/>
  <c r="S22" i="1"/>
  <c r="L22" i="1"/>
  <c r="U20" i="1"/>
  <c r="T20" i="1"/>
  <c r="S19" i="1"/>
  <c r="S18" i="1"/>
  <c r="S17" i="1"/>
  <c r="S16" i="1"/>
  <c r="S15" i="1"/>
  <c r="S14" i="1"/>
  <c r="S13" i="1"/>
  <c r="S12" i="1"/>
  <c r="N19" i="1"/>
  <c r="N18" i="1"/>
  <c r="N17" i="1"/>
  <c r="N16" i="1"/>
  <c r="N15" i="1"/>
  <c r="N14" i="1"/>
  <c r="N13" i="1"/>
  <c r="N12" i="1"/>
  <c r="E20" i="1"/>
  <c r="D20" i="1"/>
  <c r="S20" i="1" l="1"/>
  <c r="E22" i="1" s="1"/>
  <c r="K25" i="1" s="1"/>
  <c r="N20" i="1"/>
</calcChain>
</file>

<file path=xl/sharedStrings.xml><?xml version="1.0" encoding="utf-8"?>
<sst xmlns="http://schemas.openxmlformats.org/spreadsheetml/2006/main" count="1420" uniqueCount="92">
  <si>
    <t>Наименование показателей</t>
  </si>
  <si>
    <t>Номер строки</t>
  </si>
  <si>
    <t>Всего</t>
  </si>
  <si>
    <t>в т.ч. имеют права юрид. лица</t>
  </si>
  <si>
    <t>Работники, обучающиеся организаций (человек)</t>
  </si>
  <si>
    <t>в т.ч. из них</t>
  </si>
  <si>
    <t>женщин</t>
  </si>
  <si>
    <t>молодежи до 31 года</t>
  </si>
  <si>
    <t>всего</t>
  </si>
  <si>
    <t>Номер столбца</t>
  </si>
  <si>
    <t>госуд.</t>
  </si>
  <si>
    <t>частн.</t>
  </si>
  <si>
    <t>раб.</t>
  </si>
  <si>
    <t>Организации</t>
  </si>
  <si>
    <t>Учрежд. высш. образ.</t>
  </si>
  <si>
    <t>Учрежд. ср. спец. образ.</t>
  </si>
  <si>
    <t>Учрежд. проф.-техн. образ.</t>
  </si>
  <si>
    <t>Всего членов профсоюза</t>
  </si>
  <si>
    <t>ИТОГО</t>
  </si>
  <si>
    <t>Охват профчленством (%)</t>
  </si>
  <si>
    <t>Поставлено в течение отчетного периода на профучет (человек)</t>
  </si>
  <si>
    <t>в т.ч. впервые приняты в члены профсоюза</t>
  </si>
  <si>
    <t>Снято в течение отчетного периода с профучета (человек)</t>
  </si>
  <si>
    <t>в т.ч. вышли из членов профсоюза по собств. желан.</t>
  </si>
  <si>
    <t>Неработающие, состоящие на профучете (человек)</t>
  </si>
  <si>
    <t>пенсион.</t>
  </si>
  <si>
    <t>иные катег.</t>
  </si>
  <si>
    <t>Всего членов профсоюза (человек)</t>
  </si>
  <si>
    <t>Общий охват профчленством среди работников (%)</t>
  </si>
  <si>
    <t>Общий охват профчленством среди обучающихся (%)</t>
  </si>
  <si>
    <t>Общее количество</t>
  </si>
  <si>
    <t>Всего членов профсоюзных органов</t>
  </si>
  <si>
    <t>Всего штатных (освобожденных) работников профсоюзных органов</t>
  </si>
  <si>
    <t>Профсоюзный комитет</t>
  </si>
  <si>
    <t>в том числе</t>
  </si>
  <si>
    <t>председатели</t>
  </si>
  <si>
    <t>заместители председателей</t>
  </si>
  <si>
    <t>бухгалтеры</t>
  </si>
  <si>
    <t>специалисты</t>
  </si>
  <si>
    <t>Профорганизатор</t>
  </si>
  <si>
    <t>Цеховые комитеты (профбюро)</t>
  </si>
  <si>
    <t>Профсоюзные группы</t>
  </si>
  <si>
    <t>Ревизионная комиссия</t>
  </si>
  <si>
    <t>Ревизор</t>
  </si>
  <si>
    <t>ВСЕГО профорганов первичных организаций</t>
  </si>
  <si>
    <t>Профорганы объединенных отраслевых профсоюзных организаций</t>
  </si>
  <si>
    <t>Профорганы объединенных профсоюзных организаций</t>
  </si>
  <si>
    <t>Профорганы единых профсоюзных организаций</t>
  </si>
  <si>
    <t>Городские (за исключением г. Минска) органы отраслевых профсоюзов</t>
  </si>
  <si>
    <t>Районные органы отраслевых профсоюзов</t>
  </si>
  <si>
    <t>Представители отраслевых профсоюзов по области (г. Минску)</t>
  </si>
  <si>
    <t>Областные (Минские городские) комитеты (советы) отраслевых профсоюзов</t>
  </si>
  <si>
    <t>Республиканские отраслевые профорганы</t>
  </si>
  <si>
    <t>Областные (Минское городское) объединения профсоюзов</t>
  </si>
  <si>
    <t>Районные, городские объединения профсоюзов</t>
  </si>
  <si>
    <t>профсоюзные комитеты</t>
  </si>
  <si>
    <t>профорганизаторы</t>
  </si>
  <si>
    <t>профкомы студентов учреждений высшего образования</t>
  </si>
  <si>
    <t>профкомы учащихся учреждения ср.-спец. образования</t>
  </si>
  <si>
    <t>профкомы учащихся учреждений проф-техн. образования</t>
  </si>
  <si>
    <t>В т.ч. имеют платный профаппарат</t>
  </si>
  <si>
    <t>Штатные (освобожденные) работники профорганов</t>
  </si>
  <si>
    <t>в т.ч. председатели</t>
  </si>
  <si>
    <t>4. ИНФОРМАЦИЯ ОБ ОБУЧЕНИИ ПРОФСОЮЗНЫХ КАДРОВ И АКТИВА</t>
  </si>
  <si>
    <t>Председатели, заместители председателей республиканских, областных, городских, районных органов профсоюзов</t>
  </si>
  <si>
    <t>Специалисты республиканских, областных, городских, районных органов профсоюзов</t>
  </si>
  <si>
    <t>Председатели профкомов, профорганизаторы</t>
  </si>
  <si>
    <t>Председатели цеховых организаций</t>
  </si>
  <si>
    <t>Профгрупорги</t>
  </si>
  <si>
    <t>Председатели комиссий профкомов, цехкомов</t>
  </si>
  <si>
    <t>Бухгалтеры профкомов</t>
  </si>
  <si>
    <t>Казначеи</t>
  </si>
  <si>
    <t>Общественные инспекторы по охране труда</t>
  </si>
  <si>
    <t>Председатели ревизионный комиссий, ревизоры</t>
  </si>
  <si>
    <t>Профсоюзные активисты, не относящиеся к вышеуказанным категориям</t>
  </si>
  <si>
    <t>на базе РУМЦП, его областных учебно-метод. отделов</t>
  </si>
  <si>
    <t>ВСЕГО:</t>
  </si>
  <si>
    <t>3. КОЛИЧЕСТВО ПРОФСОЮЗНЫХ ОРГАНОВ</t>
  </si>
  <si>
    <t>2. ИНФОРМАЦИЯ О СТРУКТУРЕ ПЕРВИЧНОЙ ПРОФСОЮЗНОЙ ОРГАНИЗАЦИИ И ПРОФСОЮЗНОМ АКТИВЕ</t>
  </si>
  <si>
    <t>1. ИНФОРМАЦИЯ О ПРОФСОЮЗНОМ ЧЛЕНСТВЕ</t>
  </si>
  <si>
    <t>х</t>
  </si>
  <si>
    <t>обуч.</t>
  </si>
  <si>
    <t>в иных формах обучения</t>
  </si>
  <si>
    <t>Численность обученных различными формами обучения (человек)</t>
  </si>
  <si>
    <t>Всего членов профсоюза на 1 января 2016 г.</t>
  </si>
  <si>
    <t>Первичные профсоюзные организации</t>
  </si>
  <si>
    <t>Баланс</t>
  </si>
  <si>
    <t>ФОРМА СТАТИСТИЧЕСКОГО ОТЧЕТА В ПРОГРАММЕ "EXCEL"</t>
  </si>
  <si>
    <t>Заместители председателей профкомов</t>
  </si>
  <si>
    <t>Численность членов профсоюза из числа работников</t>
  </si>
  <si>
    <t>Численность членов профсоюза из числа обучающихся</t>
  </si>
  <si>
    <t>Численность членов профсоюза из числа обучаюищхся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</si>
</sst>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13">
    <xf numFmtId="0" fontId="0" fillId="0" borderId="0" xfId="0"/>
    <xf numFmtId="0" fontId="0" fillId="0" borderId="0" xfId="0" applyBorder="1"/>
    <xf numFmtId="0" fontId="0" fillId="0" borderId="14" xfId="0" applyBorder="1"/>
    <xf numFmtId="0" fontId="0" fillId="0" borderId="7" xfId="0" applyFont="1" applyBorder="1"/>
    <xf numFmtId="0" fontId="2" fillId="0" borderId="13" xfId="0" applyFont="1" applyBorder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0" fillId="0" borderId="2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Font="1" applyBorder="1"/>
    <xf numFmtId="0" fontId="0" fillId="0" borderId="43" xfId="0" applyFont="1" applyBorder="1"/>
    <xf numFmtId="0" fontId="3" fillId="0" borderId="15" xfId="0" applyFont="1" applyBorder="1" applyAlignment="1">
      <alignment wrapText="1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64" fontId="0" fillId="0" borderId="0" xfId="1" applyNumberFormat="1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0" xfId="0" applyAlignment="1"/>
    <xf numFmtId="0" fontId="0" fillId="0" borderId="4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4" fontId="0" fillId="0" borderId="0" xfId="1" applyNumberFormat="1" applyFont="1" applyBorder="1" applyAlignment="1">
      <alignment vertical="center"/>
    </xf>
    <xf numFmtId="0" fontId="8" fillId="7" borderId="9" xfId="0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/>
    </xf>
    <xf numFmtId="0" fontId="8" fillId="7" borderId="26" xfId="0" applyFont="1" applyFill="1" applyBorder="1" applyAlignment="1">
      <alignment horizontal="center" vertical="center"/>
    </xf>
    <xf numFmtId="0" fontId="8" fillId="7" borderId="64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64" fontId="8" fillId="7" borderId="12" xfId="1" applyNumberFormat="1" applyFont="1" applyFill="1" applyBorder="1" applyAlignment="1">
      <alignment horizontal="center" vertical="center"/>
    </xf>
    <xf numFmtId="0" fontId="8" fillId="7" borderId="32" xfId="0" applyFont="1" applyFill="1" applyBorder="1" applyAlignment="1">
      <alignment horizontal="center" vertical="center"/>
    </xf>
    <xf numFmtId="0" fontId="8" fillId="7" borderId="25" xfId="0" applyFont="1" applyFill="1" applyBorder="1" applyAlignment="1">
      <alignment horizontal="center" vertical="center"/>
    </xf>
    <xf numFmtId="164" fontId="0" fillId="7" borderId="16" xfId="1" applyNumberFormat="1" applyFont="1" applyFill="1" applyBorder="1" applyAlignment="1">
      <alignment horizontal="center" vertical="center"/>
    </xf>
    <xf numFmtId="164" fontId="0" fillId="7" borderId="11" xfId="1" applyNumberFormat="1" applyFont="1" applyFill="1" applyBorder="1" applyAlignment="1">
      <alignment horizontal="center" vertical="center"/>
    </xf>
    <xf numFmtId="164" fontId="0" fillId="7" borderId="42" xfId="1" applyNumberFormat="1" applyFont="1" applyFill="1" applyBorder="1" applyAlignment="1">
      <alignment horizontal="center" vertical="center"/>
    </xf>
    <xf numFmtId="164" fontId="0" fillId="7" borderId="45" xfId="1" applyNumberFormat="1" applyFont="1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7" borderId="36" xfId="0" applyFill="1" applyBorder="1" applyAlignment="1">
      <alignment horizontal="center" vertical="center"/>
    </xf>
    <xf numFmtId="0" fontId="0" fillId="7" borderId="34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0" fillId="7" borderId="41" xfId="0" applyFill="1" applyBorder="1" applyAlignment="1">
      <alignment horizontal="center" vertical="center"/>
    </xf>
    <xf numFmtId="0" fontId="0" fillId="7" borderId="60" xfId="0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8" fillId="7" borderId="26" xfId="0" applyFont="1" applyFill="1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4" xfId="0" applyNumberFormat="1" applyBorder="1" applyAlignment="1">
      <alignment horizontal="left" vertical="center"/>
    </xf>
    <xf numFmtId="0" fontId="0" fillId="0" borderId="31" xfId="0" applyNumberFormat="1" applyBorder="1" applyAlignment="1">
      <alignment horizontal="left" vertical="center"/>
    </xf>
    <xf numFmtId="0" fontId="0" fillId="7" borderId="61" xfId="0" applyFill="1" applyBorder="1"/>
    <xf numFmtId="0" fontId="0" fillId="7" borderId="43" xfId="0" applyFill="1" applyBorder="1"/>
    <xf numFmtId="0" fontId="0" fillId="7" borderId="70" xfId="0" applyNumberFormat="1" applyFill="1" applyBorder="1" applyAlignment="1"/>
    <xf numFmtId="0" fontId="8" fillId="0" borderId="22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8" fillId="0" borderId="64" xfId="0" applyFont="1" applyBorder="1" applyAlignment="1">
      <alignment horizontal="right" vertical="center"/>
    </xf>
    <xf numFmtId="0" fontId="8" fillId="7" borderId="26" xfId="0" applyFont="1" applyFill="1" applyBorder="1" applyAlignment="1">
      <alignment horizontal="center" vertical="center"/>
    </xf>
    <xf numFmtId="0" fontId="8" fillId="7" borderId="62" xfId="0" applyFont="1" applyFill="1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5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0" fillId="0" borderId="68" xfId="0" applyBorder="1" applyAlignment="1">
      <alignment horizontal="left" vertical="center"/>
    </xf>
    <xf numFmtId="0" fontId="0" fillId="0" borderId="5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44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5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4" xfId="0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31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0" fillId="0" borderId="36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0" fillId="0" borderId="34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3" xfId="0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33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6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10" fillId="6" borderId="36" xfId="0" applyFont="1" applyFill="1" applyBorder="1" applyAlignment="1">
      <alignment horizontal="center"/>
    </xf>
    <xf numFmtId="0" fontId="10" fillId="6" borderId="28" xfId="0" applyFont="1" applyFill="1" applyBorder="1" applyAlignment="1">
      <alignment horizontal="center"/>
    </xf>
    <xf numFmtId="0" fontId="0" fillId="0" borderId="22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64" xfId="0" applyBorder="1" applyAlignment="1">
      <alignment horizontal="right" vertical="center"/>
    </xf>
    <xf numFmtId="0" fontId="0" fillId="0" borderId="22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7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57" xfId="0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61" xfId="0" applyFont="1" applyFill="1" applyBorder="1" applyAlignment="1">
      <alignment horizontal="center"/>
    </xf>
    <xf numFmtId="0" fontId="0" fillId="5" borderId="37" xfId="0" applyFill="1" applyBorder="1" applyAlignment="1">
      <alignment horizontal="center"/>
    </xf>
    <xf numFmtId="0" fontId="0" fillId="5" borderId="61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0" fillId="3" borderId="61" xfId="0" applyFill="1" applyBorder="1" applyAlignment="1">
      <alignment horizontal="center"/>
    </xf>
    <xf numFmtId="0" fontId="7" fillId="0" borderId="0" xfId="0" applyFont="1" applyAlignment="1">
      <alignment horizontal="left"/>
    </xf>
    <xf numFmtId="0" fontId="0" fillId="0" borderId="35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3" fillId="0" borderId="54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0" borderId="69" xfId="0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43" xfId="0" applyBorder="1" applyAlignment="1">
      <alignment horizontal="left" vertical="center"/>
    </xf>
    <xf numFmtId="0" fontId="0" fillId="0" borderId="53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8" xfId="0" applyBorder="1" applyAlignment="1">
      <alignment horizontal="left" vertical="center"/>
    </xf>
    <xf numFmtId="0" fontId="0" fillId="3" borderId="44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0" borderId="36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28" xfId="0" applyBorder="1" applyAlignment="1">
      <alignment horizontal="left"/>
    </xf>
    <xf numFmtId="0" fontId="7" fillId="4" borderId="44" xfId="0" applyFont="1" applyFill="1" applyBorder="1" applyAlignment="1">
      <alignment horizontal="center"/>
    </xf>
    <xf numFmtId="0" fontId="7" fillId="4" borderId="30" xfId="0" applyFont="1" applyFill="1" applyBorder="1" applyAlignment="1">
      <alignment horizontal="center"/>
    </xf>
    <xf numFmtId="0" fontId="0" fillId="0" borderId="33" xfId="0" applyBorder="1" applyAlignment="1">
      <alignment horizontal="left"/>
    </xf>
    <xf numFmtId="0" fontId="0" fillId="0" borderId="59" xfId="0" applyBorder="1" applyAlignment="1">
      <alignment horizontal="left"/>
    </xf>
    <xf numFmtId="0" fontId="0" fillId="0" borderId="63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0" fillId="0" borderId="66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62" xfId="0" applyBorder="1" applyAlignment="1">
      <alignment horizontal="right" vertical="center"/>
    </xf>
    <xf numFmtId="0" fontId="7" fillId="0" borderId="0" xfId="0" applyFont="1" applyAlignment="1">
      <alignment horizontal="left" vertical="top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23" xfId="0" applyBorder="1" applyAlignment="1">
      <alignment horizontal="center" wrapText="1"/>
    </xf>
    <xf numFmtId="0" fontId="0" fillId="0" borderId="65" xfId="0" applyBorder="1" applyAlignment="1">
      <alignment horizontal="center" wrapText="1"/>
    </xf>
    <xf numFmtId="0" fontId="0" fillId="0" borderId="23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9" fillId="5" borderId="50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9" fillId="5" borderId="50" xfId="1" applyNumberFormat="1" applyFont="1" applyFill="1" applyBorder="1" applyAlignment="1">
      <alignment horizontal="center" vertical="center"/>
    </xf>
    <xf numFmtId="164" fontId="9" fillId="5" borderId="6" xfId="1" applyNumberFormat="1" applyFont="1" applyFill="1" applyBorder="1" applyAlignment="1">
      <alignment horizontal="center" vertical="center"/>
    </xf>
    <xf numFmtId="164" fontId="9" fillId="5" borderId="2" xfId="1" applyNumberFormat="1" applyFont="1" applyFill="1" applyBorder="1" applyAlignment="1">
      <alignment horizontal="center" vertical="center"/>
    </xf>
    <xf numFmtId="164" fontId="9" fillId="5" borderId="9" xfId="1" applyNumberFormat="1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1" fillId="5" borderId="50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4" fillId="0" borderId="32" xfId="0" applyFont="1" applyBorder="1" applyAlignment="1">
      <alignment horizontal="center" wrapText="1"/>
    </xf>
    <xf numFmtId="0" fontId="0" fillId="0" borderId="13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164" fontId="0" fillId="0" borderId="37" xfId="1" applyNumberFormat="1" applyFont="1" applyBorder="1" applyAlignment="1">
      <alignment horizontal="left" vertical="center"/>
    </xf>
    <xf numFmtId="164" fontId="0" fillId="0" borderId="39" xfId="1" applyNumberFormat="1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textRotation="90"/>
    </xf>
    <xf numFmtId="0" fontId="0" fillId="0" borderId="11" xfId="0" applyBorder="1" applyAlignment="1">
      <alignment horizontal="center" textRotation="90"/>
    </xf>
    <xf numFmtId="0" fontId="0" fillId="0" borderId="12" xfId="0" applyBorder="1" applyAlignment="1">
      <alignment horizontal="center" textRotation="90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" fillId="0" borderId="7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0" fillId="0" borderId="17" xfId="1" applyNumberFormat="1" applyFont="1" applyBorder="1" applyAlignment="1">
      <alignment horizontal="left" vertical="center"/>
    </xf>
    <xf numFmtId="0" fontId="0" fillId="0" borderId="18" xfId="1" applyNumberFormat="1" applyFont="1" applyBorder="1" applyAlignment="1">
      <alignment horizontal="left" vertical="center"/>
    </xf>
    <xf numFmtId="0" fontId="0" fillId="0" borderId="38" xfId="1" applyNumberFormat="1" applyFont="1" applyBorder="1" applyAlignment="1">
      <alignment horizontal="left" vertical="center"/>
    </xf>
    <xf numFmtId="0" fontId="0" fillId="0" borderId="34" xfId="0" applyBorder="1" applyAlignment="1">
      <alignment horizontal="left"/>
    </xf>
    <xf numFmtId="0" fontId="0" fillId="0" borderId="31" xfId="0" applyBorder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86"/>
  <sheetViews>
    <sheetView topLeftCell="A22" zoomScaleNormal="100" workbookViewId="0">
      <selection activeCell="O33" sqref="O33:P33"/>
    </sheetView>
  </sheetViews>
  <sheetFormatPr defaultRowHeight="15" x14ac:dyDescent="0.25"/>
  <cols>
    <col min="1" max="1" width="12.7109375" customWidth="1"/>
    <col min="2" max="2" width="7.42578125" customWidth="1"/>
    <col min="3" max="3" width="4.28515625" customWidth="1"/>
    <col min="4" max="4" width="8.42578125" customWidth="1"/>
    <col min="5" max="5" width="12" customWidth="1"/>
    <col min="6" max="6" width="8.5703125" customWidth="1"/>
    <col min="7" max="7" width="9.140625" customWidth="1"/>
    <col min="10" max="10" width="10.42578125" customWidth="1"/>
    <col min="14" max="14" width="14.5703125" customWidth="1"/>
    <col min="16" max="16" width="10.140625" customWidth="1"/>
    <col min="18" max="18" width="10.140625" customWidth="1"/>
    <col min="19" max="19" width="8.28515625" customWidth="1"/>
    <col min="20" max="20" width="8.7109375" customWidth="1"/>
    <col min="21" max="21" width="8.140625" customWidth="1"/>
  </cols>
  <sheetData>
    <row r="3" spans="1:21" x14ac:dyDescent="0.25">
      <c r="A3" s="272" t="s">
        <v>87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</row>
    <row r="5" spans="1:21" x14ac:dyDescent="0.25">
      <c r="A5" s="134" t="s">
        <v>79</v>
      </c>
      <c r="B5" s="134"/>
      <c r="C5" s="134"/>
      <c r="D5" s="134"/>
      <c r="E5" s="134"/>
      <c r="F5" s="134"/>
      <c r="G5" s="134"/>
      <c r="H5" s="134"/>
    </row>
    <row r="6" spans="1:21" ht="15.75" thickBot="1" x14ac:dyDescent="0.3">
      <c r="A6" s="1"/>
    </row>
    <row r="7" spans="1:21" ht="40.5" customHeight="1" x14ac:dyDescent="0.25">
      <c r="A7" s="240" t="s">
        <v>0</v>
      </c>
      <c r="B7" s="273"/>
      <c r="C7" s="277" t="s">
        <v>1</v>
      </c>
      <c r="D7" s="280" t="s">
        <v>85</v>
      </c>
      <c r="E7" s="281"/>
      <c r="F7" s="282" t="s">
        <v>4</v>
      </c>
      <c r="G7" s="282"/>
      <c r="H7" s="282"/>
      <c r="I7" s="282"/>
      <c r="J7" s="282"/>
      <c r="K7" s="282"/>
      <c r="L7" s="282"/>
      <c r="M7" s="282"/>
      <c r="N7" s="283" t="s">
        <v>19</v>
      </c>
      <c r="O7" s="286" t="s">
        <v>20</v>
      </c>
      <c r="P7" s="287"/>
      <c r="Q7" s="288" t="s">
        <v>22</v>
      </c>
      <c r="R7" s="287"/>
      <c r="S7" s="280" t="s">
        <v>24</v>
      </c>
      <c r="T7" s="289"/>
      <c r="U7" s="281"/>
    </row>
    <row r="8" spans="1:21" ht="18.75" customHeight="1" x14ac:dyDescent="0.25">
      <c r="A8" s="274"/>
      <c r="B8" s="275"/>
      <c r="C8" s="278"/>
      <c r="D8" s="296" t="s">
        <v>2</v>
      </c>
      <c r="E8" s="301" t="s">
        <v>3</v>
      </c>
      <c r="F8" s="303" t="s">
        <v>2</v>
      </c>
      <c r="G8" s="304" t="s">
        <v>5</v>
      </c>
      <c r="H8" s="305"/>
      <c r="I8" s="305"/>
      <c r="J8" s="306" t="s">
        <v>17</v>
      </c>
      <c r="K8" s="305" t="s">
        <v>5</v>
      </c>
      <c r="L8" s="305"/>
      <c r="M8" s="305"/>
      <c r="N8" s="284"/>
      <c r="O8" s="290" t="s">
        <v>2</v>
      </c>
      <c r="P8" s="292" t="s">
        <v>21</v>
      </c>
      <c r="Q8" s="290" t="s">
        <v>2</v>
      </c>
      <c r="R8" s="294" t="s">
        <v>23</v>
      </c>
      <c r="S8" s="296" t="s">
        <v>2</v>
      </c>
      <c r="T8" s="253" t="s">
        <v>5</v>
      </c>
      <c r="U8" s="298"/>
    </row>
    <row r="9" spans="1:21" x14ac:dyDescent="0.25">
      <c r="A9" s="274"/>
      <c r="B9" s="275"/>
      <c r="C9" s="278"/>
      <c r="D9" s="296"/>
      <c r="E9" s="301"/>
      <c r="F9" s="303"/>
      <c r="G9" s="248" t="s">
        <v>6</v>
      </c>
      <c r="H9" s="250" t="s">
        <v>7</v>
      </c>
      <c r="I9" s="251"/>
      <c r="J9" s="307"/>
      <c r="K9" s="252" t="s">
        <v>6</v>
      </c>
      <c r="L9" s="253" t="s">
        <v>7</v>
      </c>
      <c r="M9" s="254"/>
      <c r="N9" s="284"/>
      <c r="O9" s="290"/>
      <c r="P9" s="292"/>
      <c r="Q9" s="290"/>
      <c r="R9" s="294"/>
      <c r="S9" s="296"/>
      <c r="T9" s="299" t="s">
        <v>25</v>
      </c>
      <c r="U9" s="301" t="s">
        <v>26</v>
      </c>
    </row>
    <row r="10" spans="1:21" ht="28.5" customHeight="1" thickBot="1" x14ac:dyDescent="0.3">
      <c r="A10" s="242"/>
      <c r="B10" s="276"/>
      <c r="C10" s="279"/>
      <c r="D10" s="297"/>
      <c r="E10" s="302"/>
      <c r="F10" s="303"/>
      <c r="G10" s="249"/>
      <c r="H10" s="87" t="s">
        <v>8</v>
      </c>
      <c r="I10" s="88" t="s">
        <v>6</v>
      </c>
      <c r="J10" s="307"/>
      <c r="K10" s="252"/>
      <c r="L10" s="87" t="s">
        <v>8</v>
      </c>
      <c r="M10" s="88" t="s">
        <v>6</v>
      </c>
      <c r="N10" s="285"/>
      <c r="O10" s="291"/>
      <c r="P10" s="293"/>
      <c r="Q10" s="291"/>
      <c r="R10" s="295"/>
      <c r="S10" s="297"/>
      <c r="T10" s="300"/>
      <c r="U10" s="302"/>
    </row>
    <row r="11" spans="1:21" ht="26.25" customHeight="1" thickBot="1" x14ac:dyDescent="0.3">
      <c r="A11" s="4"/>
      <c r="B11" s="14" t="s">
        <v>9</v>
      </c>
      <c r="C11" s="2"/>
      <c r="D11" s="84">
        <v>1</v>
      </c>
      <c r="E11" s="6">
        <v>2</v>
      </c>
      <c r="F11" s="16">
        <v>3</v>
      </c>
      <c r="G11" s="85">
        <v>4</v>
      </c>
      <c r="H11" s="85">
        <v>5</v>
      </c>
      <c r="I11" s="20">
        <v>6</v>
      </c>
      <c r="J11" s="85">
        <v>7</v>
      </c>
      <c r="K11" s="9">
        <v>8</v>
      </c>
      <c r="L11" s="85">
        <v>9</v>
      </c>
      <c r="M11" s="6">
        <v>10</v>
      </c>
      <c r="N11" s="7">
        <v>11</v>
      </c>
      <c r="O11" s="84">
        <v>12</v>
      </c>
      <c r="P11" s="5">
        <v>13</v>
      </c>
      <c r="Q11" s="84">
        <v>14</v>
      </c>
      <c r="R11" s="6">
        <v>15</v>
      </c>
      <c r="S11" s="84">
        <v>16</v>
      </c>
      <c r="T11" s="85">
        <v>17</v>
      </c>
      <c r="U11" s="6">
        <v>18</v>
      </c>
    </row>
    <row r="12" spans="1:21" x14ac:dyDescent="0.25">
      <c r="A12" s="263" t="s">
        <v>13</v>
      </c>
      <c r="B12" s="3" t="s">
        <v>10</v>
      </c>
      <c r="C12" s="48">
        <v>1</v>
      </c>
      <c r="D12" s="78"/>
      <c r="E12" s="93"/>
      <c r="F12" s="27"/>
      <c r="G12" s="28"/>
      <c r="H12" s="28"/>
      <c r="I12" s="28"/>
      <c r="J12" s="29"/>
      <c r="K12" s="29"/>
      <c r="L12" s="28"/>
      <c r="M12" s="27"/>
      <c r="N12" s="63" t="e">
        <f t="shared" ref="N12:N20" si="0">J12/F12</f>
        <v>#DIV/0!</v>
      </c>
      <c r="O12" s="78"/>
      <c r="P12" s="93"/>
      <c r="Q12" s="78"/>
      <c r="R12" s="93"/>
      <c r="S12" s="67">
        <f t="shared" ref="S12:S19" si="1">T12+U12</f>
        <v>0</v>
      </c>
      <c r="T12" s="79"/>
      <c r="U12" s="93"/>
    </row>
    <row r="13" spans="1:21" x14ac:dyDescent="0.25">
      <c r="A13" s="264"/>
      <c r="B13" s="12" t="s">
        <v>11</v>
      </c>
      <c r="C13" s="45">
        <v>2</v>
      </c>
      <c r="D13" s="86"/>
      <c r="E13" s="30"/>
      <c r="F13" s="31"/>
      <c r="G13" s="89"/>
      <c r="H13" s="32"/>
      <c r="I13" s="32"/>
      <c r="J13" s="33"/>
      <c r="K13" s="33"/>
      <c r="L13" s="32"/>
      <c r="M13" s="31"/>
      <c r="N13" s="64" t="e">
        <f t="shared" si="0"/>
        <v>#DIV/0!</v>
      </c>
      <c r="O13" s="86"/>
      <c r="P13" s="30"/>
      <c r="Q13" s="86"/>
      <c r="R13" s="30"/>
      <c r="S13" s="68">
        <f t="shared" si="1"/>
        <v>0</v>
      </c>
      <c r="T13" s="32"/>
      <c r="U13" s="30"/>
    </row>
    <row r="14" spans="1:21" x14ac:dyDescent="0.25">
      <c r="A14" s="265" t="s">
        <v>14</v>
      </c>
      <c r="B14" s="3" t="s">
        <v>12</v>
      </c>
      <c r="C14" s="49">
        <v>3</v>
      </c>
      <c r="D14" s="82"/>
      <c r="E14" s="77"/>
      <c r="F14" s="75"/>
      <c r="G14" s="89"/>
      <c r="H14" s="89"/>
      <c r="I14" s="89"/>
      <c r="J14" s="76"/>
      <c r="K14" s="76"/>
      <c r="L14" s="89"/>
      <c r="M14" s="75"/>
      <c r="N14" s="65" t="e">
        <f t="shared" si="0"/>
        <v>#DIV/0!</v>
      </c>
      <c r="O14" s="82"/>
      <c r="P14" s="77"/>
      <c r="Q14" s="82"/>
      <c r="R14" s="77"/>
      <c r="S14" s="69">
        <f t="shared" si="1"/>
        <v>0</v>
      </c>
      <c r="T14" s="89"/>
      <c r="U14" s="90"/>
    </row>
    <row r="15" spans="1:21" x14ac:dyDescent="0.25">
      <c r="A15" s="266"/>
      <c r="B15" s="12" t="s">
        <v>81</v>
      </c>
      <c r="C15" s="45">
        <v>4</v>
      </c>
      <c r="D15" s="82"/>
      <c r="E15" s="77"/>
      <c r="F15" s="75"/>
      <c r="G15" s="89"/>
      <c r="H15" s="89"/>
      <c r="I15" s="89"/>
      <c r="J15" s="76"/>
      <c r="K15" s="76"/>
      <c r="L15" s="89"/>
      <c r="M15" s="75"/>
      <c r="N15" s="65" t="e">
        <f t="shared" si="0"/>
        <v>#DIV/0!</v>
      </c>
      <c r="O15" s="82"/>
      <c r="P15" s="77"/>
      <c r="Q15" s="82"/>
      <c r="R15" s="77"/>
      <c r="S15" s="69">
        <f t="shared" si="1"/>
        <v>0</v>
      </c>
      <c r="T15" s="89"/>
      <c r="U15" s="77"/>
    </row>
    <row r="16" spans="1:21" x14ac:dyDescent="0.25">
      <c r="A16" s="265" t="s">
        <v>15</v>
      </c>
      <c r="B16" s="3" t="s">
        <v>12</v>
      </c>
      <c r="C16" s="45">
        <v>5</v>
      </c>
      <c r="D16" s="86"/>
      <c r="E16" s="30"/>
      <c r="F16" s="31"/>
      <c r="G16" s="89"/>
      <c r="H16" s="32"/>
      <c r="I16" s="32"/>
      <c r="J16" s="33"/>
      <c r="K16" s="33"/>
      <c r="L16" s="32"/>
      <c r="M16" s="31"/>
      <c r="N16" s="64" t="e">
        <f t="shared" si="0"/>
        <v>#DIV/0!</v>
      </c>
      <c r="O16" s="86"/>
      <c r="P16" s="30"/>
      <c r="Q16" s="86"/>
      <c r="R16" s="30"/>
      <c r="S16" s="68">
        <f t="shared" si="1"/>
        <v>0</v>
      </c>
      <c r="T16" s="32"/>
      <c r="U16" s="30"/>
    </row>
    <row r="17" spans="1:21" x14ac:dyDescent="0.25">
      <c r="A17" s="266"/>
      <c r="B17" s="12" t="s">
        <v>81</v>
      </c>
      <c r="C17" s="50">
        <v>6</v>
      </c>
      <c r="D17" s="82"/>
      <c r="E17" s="77"/>
      <c r="F17" s="75"/>
      <c r="G17" s="89"/>
      <c r="H17" s="89"/>
      <c r="I17" s="89"/>
      <c r="J17" s="76"/>
      <c r="K17" s="76"/>
      <c r="L17" s="89"/>
      <c r="M17" s="75"/>
      <c r="N17" s="65" t="e">
        <f t="shared" si="0"/>
        <v>#DIV/0!</v>
      </c>
      <c r="O17" s="82"/>
      <c r="P17" s="77"/>
      <c r="Q17" s="82"/>
      <c r="R17" s="77"/>
      <c r="S17" s="69">
        <f t="shared" si="1"/>
        <v>0</v>
      </c>
      <c r="T17" s="89"/>
      <c r="U17" s="90"/>
    </row>
    <row r="18" spans="1:21" x14ac:dyDescent="0.25">
      <c r="A18" s="265" t="s">
        <v>16</v>
      </c>
      <c r="B18" s="3" t="s">
        <v>12</v>
      </c>
      <c r="C18" s="45">
        <v>7</v>
      </c>
      <c r="D18" s="86"/>
      <c r="E18" s="30"/>
      <c r="F18" s="31"/>
      <c r="G18" s="89"/>
      <c r="H18" s="32"/>
      <c r="I18" s="32"/>
      <c r="J18" s="33"/>
      <c r="K18" s="33"/>
      <c r="L18" s="32"/>
      <c r="M18" s="31"/>
      <c r="N18" s="64" t="e">
        <f t="shared" si="0"/>
        <v>#DIV/0!</v>
      </c>
      <c r="O18" s="86"/>
      <c r="P18" s="30"/>
      <c r="Q18" s="86"/>
      <c r="R18" s="30"/>
      <c r="S18" s="68">
        <f t="shared" si="1"/>
        <v>0</v>
      </c>
      <c r="T18" s="32"/>
      <c r="U18" s="30"/>
    </row>
    <row r="19" spans="1:21" ht="15.75" thickBot="1" x14ac:dyDescent="0.3">
      <c r="A19" s="267"/>
      <c r="B19" s="13" t="s">
        <v>81</v>
      </c>
      <c r="C19" s="49">
        <v>8</v>
      </c>
      <c r="D19" s="83"/>
      <c r="E19" s="37"/>
      <c r="F19" s="38"/>
      <c r="G19" s="80"/>
      <c r="H19" s="80"/>
      <c r="I19" s="80"/>
      <c r="J19" s="39"/>
      <c r="K19" s="39"/>
      <c r="L19" s="80"/>
      <c r="M19" s="38"/>
      <c r="N19" s="66" t="e">
        <f t="shared" si="0"/>
        <v>#DIV/0!</v>
      </c>
      <c r="O19" s="83"/>
      <c r="P19" s="37"/>
      <c r="Q19" s="83"/>
      <c r="R19" s="37"/>
      <c r="S19" s="70">
        <f t="shared" si="1"/>
        <v>0</v>
      </c>
      <c r="T19" s="91"/>
      <c r="U19" s="92"/>
    </row>
    <row r="20" spans="1:21" ht="24" customHeight="1" thickBot="1" x14ac:dyDescent="0.3">
      <c r="A20" s="268" t="s">
        <v>18</v>
      </c>
      <c r="B20" s="269"/>
      <c r="C20" s="7">
        <v>9</v>
      </c>
      <c r="D20" s="51">
        <f>D12+D13+D14+D15+D16+D17+D18+D19</f>
        <v>0</v>
      </c>
      <c r="E20" s="54">
        <f>E12+E13+E14+E15+E16+E17+E18+E19</f>
        <v>0</v>
      </c>
      <c r="F20" s="55">
        <f t="shared" ref="F20:M20" si="2">SUM(F12:F19)</f>
        <v>0</v>
      </c>
      <c r="G20" s="94">
        <f t="shared" si="2"/>
        <v>0</v>
      </c>
      <c r="H20" s="94">
        <f t="shared" si="2"/>
        <v>0</v>
      </c>
      <c r="I20" s="57">
        <f t="shared" si="2"/>
        <v>0</v>
      </c>
      <c r="J20" s="94">
        <f t="shared" si="2"/>
        <v>0</v>
      </c>
      <c r="K20" s="58">
        <f t="shared" si="2"/>
        <v>0</v>
      </c>
      <c r="L20" s="94">
        <f t="shared" si="2"/>
        <v>0</v>
      </c>
      <c r="M20" s="59">
        <f t="shared" si="2"/>
        <v>0</v>
      </c>
      <c r="N20" s="60" t="e">
        <f t="shared" si="0"/>
        <v>#DIV/0!</v>
      </c>
      <c r="O20" s="61">
        <f>SUM(O12:O19)</f>
        <v>0</v>
      </c>
      <c r="P20" s="54">
        <f>SUM(P12:P19)</f>
        <v>0</v>
      </c>
      <c r="Q20" s="61">
        <f>SUM(Q12:Q19)</f>
        <v>0</v>
      </c>
      <c r="R20" s="54">
        <f>SUM(R12:R19)</f>
        <v>0</v>
      </c>
      <c r="S20" s="61">
        <f>SUM(S12:S19)</f>
        <v>0</v>
      </c>
      <c r="T20" s="62">
        <f>T12+T13+T14+T15+T16+T17+T18+T19</f>
        <v>0</v>
      </c>
      <c r="U20" s="54">
        <f>U12+U13+U14+U15+U16+U17+U18+U19</f>
        <v>0</v>
      </c>
    </row>
    <row r="21" spans="1:21" ht="15.75" thickBot="1" x14ac:dyDescent="0.3">
      <c r="G21" s="1"/>
    </row>
    <row r="22" spans="1:21" x14ac:dyDescent="0.25">
      <c r="A22" s="240" t="s">
        <v>27</v>
      </c>
      <c r="B22" s="241"/>
      <c r="C22" s="241"/>
      <c r="D22" s="241"/>
      <c r="E22" s="236">
        <f>J20+S20</f>
        <v>0</v>
      </c>
      <c r="F22" s="236"/>
      <c r="G22" s="237"/>
      <c r="H22" s="240" t="s">
        <v>28</v>
      </c>
      <c r="I22" s="241"/>
      <c r="J22" s="241"/>
      <c r="K22" s="241"/>
      <c r="L22" s="244" t="e">
        <f>(J12+J14+J13+J16+J18)/(F12+F13+F14+F16+F18)</f>
        <v>#DIV/0!</v>
      </c>
      <c r="M22" s="244"/>
      <c r="N22" s="245"/>
      <c r="O22" s="240" t="s">
        <v>29</v>
      </c>
      <c r="P22" s="241"/>
      <c r="Q22" s="241"/>
      <c r="R22" s="241"/>
      <c r="S22" s="244" t="e">
        <f>(J15+J17+J19)/(F15+F17+F19)</f>
        <v>#DIV/0!</v>
      </c>
      <c r="T22" s="244"/>
      <c r="U22" s="245"/>
    </row>
    <row r="23" spans="1:21" ht="15.75" thickBot="1" x14ac:dyDescent="0.3">
      <c r="A23" s="242"/>
      <c r="B23" s="243"/>
      <c r="C23" s="243"/>
      <c r="D23" s="243"/>
      <c r="E23" s="238"/>
      <c r="F23" s="238"/>
      <c r="G23" s="239"/>
      <c r="H23" s="242"/>
      <c r="I23" s="243"/>
      <c r="J23" s="243"/>
      <c r="K23" s="243"/>
      <c r="L23" s="246"/>
      <c r="M23" s="246"/>
      <c r="N23" s="247"/>
      <c r="O23" s="242"/>
      <c r="P23" s="243"/>
      <c r="Q23" s="243"/>
      <c r="R23" s="243"/>
      <c r="S23" s="246"/>
      <c r="T23" s="246"/>
      <c r="U23" s="247"/>
    </row>
    <row r="24" spans="1:21" ht="15.75" thickBot="1" x14ac:dyDescent="0.3">
      <c r="A24" s="41"/>
      <c r="B24" s="41"/>
      <c r="C24" s="41"/>
      <c r="D24" s="41"/>
      <c r="E24" s="31"/>
      <c r="F24" s="31"/>
      <c r="G24" s="31"/>
      <c r="H24" s="41"/>
      <c r="I24" s="41"/>
      <c r="J24" s="41"/>
      <c r="K24" s="41"/>
      <c r="L24" s="42"/>
      <c r="M24" s="42"/>
      <c r="N24" s="42"/>
      <c r="O24" s="41"/>
      <c r="P24" s="41"/>
      <c r="Q24" s="41"/>
      <c r="R24" s="41"/>
      <c r="S24" s="31"/>
      <c r="T24" s="31"/>
      <c r="U24" s="31"/>
    </row>
    <row r="25" spans="1:21" x14ac:dyDescent="0.25">
      <c r="A25" s="240" t="s">
        <v>84</v>
      </c>
      <c r="B25" s="241"/>
      <c r="C25" s="241"/>
      <c r="D25" s="241"/>
      <c r="E25" s="241"/>
      <c r="F25" s="255"/>
      <c r="G25" s="256"/>
      <c r="H25" s="41"/>
      <c r="I25" s="240" t="s">
        <v>86</v>
      </c>
      <c r="J25" s="241"/>
      <c r="K25" s="259">
        <f>F25+O20-Q20-E22</f>
        <v>0</v>
      </c>
      <c r="L25" s="260"/>
      <c r="M25" s="42"/>
      <c r="N25" s="270" t="s">
        <v>89</v>
      </c>
      <c r="O25" s="271"/>
      <c r="P25" s="271"/>
      <c r="Q25" s="271"/>
      <c r="R25" s="271"/>
      <c r="S25" s="99">
        <f>SUM(J12+J13+J14+J16+J18)</f>
        <v>0</v>
      </c>
      <c r="T25" s="53"/>
      <c r="U25" s="53"/>
    </row>
    <row r="26" spans="1:21" ht="15.75" thickBot="1" x14ac:dyDescent="0.3">
      <c r="A26" s="242"/>
      <c r="B26" s="243"/>
      <c r="C26" s="243"/>
      <c r="D26" s="243"/>
      <c r="E26" s="243"/>
      <c r="F26" s="257"/>
      <c r="G26" s="258"/>
      <c r="I26" s="242"/>
      <c r="J26" s="243"/>
      <c r="K26" s="261"/>
      <c r="L26" s="262"/>
      <c r="N26" s="96" t="s">
        <v>90</v>
      </c>
      <c r="O26" s="95"/>
      <c r="P26" s="95"/>
      <c r="Q26" s="95"/>
      <c r="R26" s="95"/>
      <c r="S26" s="100">
        <f>SUM(J15+J17+J19)</f>
        <v>0</v>
      </c>
      <c r="T26" s="44"/>
      <c r="U26" s="44"/>
    </row>
    <row r="27" spans="1:21" x14ac:dyDescent="0.25">
      <c r="G27" s="1"/>
    </row>
    <row r="28" spans="1:21" x14ac:dyDescent="0.25">
      <c r="G28" s="1"/>
    </row>
    <row r="29" spans="1:21" x14ac:dyDescent="0.25">
      <c r="A29" s="228" t="s">
        <v>78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8"/>
    </row>
    <row r="30" spans="1:21" ht="15.75" thickBot="1" x14ac:dyDescent="0.3"/>
    <row r="31" spans="1:21" ht="30" customHeight="1" thickBot="1" x14ac:dyDescent="0.3">
      <c r="A31" s="229" t="s">
        <v>0</v>
      </c>
      <c r="B31" s="230"/>
      <c r="C31" s="230"/>
      <c r="D31" s="230"/>
      <c r="E31" s="230"/>
      <c r="F31" s="230"/>
      <c r="G31" s="231"/>
      <c r="H31" s="81" t="s">
        <v>1</v>
      </c>
      <c r="I31" s="232" t="s">
        <v>33</v>
      </c>
      <c r="J31" s="233"/>
      <c r="K31" s="234" t="s">
        <v>39</v>
      </c>
      <c r="L31" s="235"/>
      <c r="M31" s="232" t="s">
        <v>40</v>
      </c>
      <c r="N31" s="233"/>
      <c r="O31" s="232" t="s">
        <v>41</v>
      </c>
      <c r="P31" s="233"/>
      <c r="Q31" s="232" t="s">
        <v>42</v>
      </c>
      <c r="R31" s="233"/>
      <c r="S31" s="225" t="s">
        <v>43</v>
      </c>
      <c r="T31" s="226"/>
    </row>
    <row r="32" spans="1:21" ht="15.75" thickBot="1" x14ac:dyDescent="0.3">
      <c r="A32" s="174" t="s">
        <v>9</v>
      </c>
      <c r="B32" s="175"/>
      <c r="C32" s="175"/>
      <c r="D32" s="175"/>
      <c r="E32" s="175"/>
      <c r="F32" s="175"/>
      <c r="G32" s="227"/>
      <c r="H32" s="2"/>
      <c r="I32" s="177">
        <v>1</v>
      </c>
      <c r="J32" s="178"/>
      <c r="K32" s="177">
        <v>2</v>
      </c>
      <c r="L32" s="178"/>
      <c r="M32" s="177">
        <v>3</v>
      </c>
      <c r="N32" s="178"/>
      <c r="O32" s="177">
        <v>4</v>
      </c>
      <c r="P32" s="178"/>
      <c r="Q32" s="177">
        <v>5</v>
      </c>
      <c r="R32" s="178"/>
      <c r="S32" s="179">
        <v>6</v>
      </c>
      <c r="T32" s="178"/>
    </row>
    <row r="33" spans="1:20" x14ac:dyDescent="0.25">
      <c r="A33" s="218" t="s">
        <v>30</v>
      </c>
      <c r="B33" s="219"/>
      <c r="C33" s="219"/>
      <c r="D33" s="219"/>
      <c r="E33" s="219"/>
      <c r="F33" s="219"/>
      <c r="G33" s="220"/>
      <c r="H33" s="22">
        <v>1</v>
      </c>
      <c r="I33" s="221"/>
      <c r="J33" s="222"/>
      <c r="K33" s="223"/>
      <c r="L33" s="224"/>
      <c r="M33" s="221"/>
      <c r="N33" s="222"/>
      <c r="O33" s="221"/>
      <c r="P33" s="222"/>
      <c r="Q33" s="221"/>
      <c r="R33" s="222"/>
      <c r="S33" s="221"/>
      <c r="T33" s="222"/>
    </row>
    <row r="34" spans="1:20" x14ac:dyDescent="0.25">
      <c r="A34" s="213" t="s">
        <v>31</v>
      </c>
      <c r="B34" s="214"/>
      <c r="C34" s="214"/>
      <c r="D34" s="214"/>
      <c r="E34" s="214"/>
      <c r="F34" s="214"/>
      <c r="G34" s="215"/>
      <c r="H34" s="23">
        <v>2</v>
      </c>
      <c r="I34" s="205"/>
      <c r="J34" s="206"/>
      <c r="K34" s="205" t="s">
        <v>80</v>
      </c>
      <c r="L34" s="206"/>
      <c r="M34" s="205"/>
      <c r="N34" s="206"/>
      <c r="O34" s="205" t="s">
        <v>80</v>
      </c>
      <c r="P34" s="206"/>
      <c r="Q34" s="205"/>
      <c r="R34" s="206"/>
      <c r="S34" s="205" t="s">
        <v>80</v>
      </c>
      <c r="T34" s="206"/>
    </row>
    <row r="35" spans="1:20" x14ac:dyDescent="0.25">
      <c r="A35" s="213" t="s">
        <v>32</v>
      </c>
      <c r="B35" s="214"/>
      <c r="C35" s="214"/>
      <c r="D35" s="214"/>
      <c r="E35" s="214"/>
      <c r="F35" s="214"/>
      <c r="G35" s="215"/>
      <c r="H35" s="23">
        <v>3</v>
      </c>
      <c r="I35" s="216">
        <f>SUM(I36:J39)</f>
        <v>0</v>
      </c>
      <c r="J35" s="217"/>
      <c r="K35" s="205" t="s">
        <v>80</v>
      </c>
      <c r="L35" s="206"/>
      <c r="M35" s="205"/>
      <c r="N35" s="206"/>
      <c r="O35" s="205" t="s">
        <v>80</v>
      </c>
      <c r="P35" s="206"/>
      <c r="Q35" s="205" t="s">
        <v>80</v>
      </c>
      <c r="R35" s="206"/>
      <c r="S35" s="205" t="s">
        <v>80</v>
      </c>
      <c r="T35" s="206"/>
    </row>
    <row r="36" spans="1:20" x14ac:dyDescent="0.25">
      <c r="A36" s="138" t="s">
        <v>34</v>
      </c>
      <c r="B36" s="108" t="s">
        <v>35</v>
      </c>
      <c r="C36" s="108"/>
      <c r="D36" s="108"/>
      <c r="E36" s="108"/>
      <c r="F36" s="108"/>
      <c r="G36" s="210"/>
      <c r="H36" s="23">
        <v>4</v>
      </c>
      <c r="I36" s="211"/>
      <c r="J36" s="212"/>
      <c r="K36" s="205" t="s">
        <v>80</v>
      </c>
      <c r="L36" s="206"/>
      <c r="M36" s="205"/>
      <c r="N36" s="206"/>
      <c r="O36" s="205" t="s">
        <v>80</v>
      </c>
      <c r="P36" s="206"/>
      <c r="Q36" s="205" t="s">
        <v>80</v>
      </c>
      <c r="R36" s="206"/>
      <c r="S36" s="205" t="s">
        <v>80</v>
      </c>
      <c r="T36" s="206"/>
    </row>
    <row r="37" spans="1:20" x14ac:dyDescent="0.25">
      <c r="A37" s="138"/>
      <c r="B37" s="108" t="s">
        <v>36</v>
      </c>
      <c r="C37" s="108"/>
      <c r="D37" s="108"/>
      <c r="E37" s="108"/>
      <c r="F37" s="108"/>
      <c r="G37" s="210"/>
      <c r="H37" s="23">
        <v>5</v>
      </c>
      <c r="I37" s="205"/>
      <c r="J37" s="206"/>
      <c r="K37" s="205" t="s">
        <v>80</v>
      </c>
      <c r="L37" s="206"/>
      <c r="M37" s="205"/>
      <c r="N37" s="206"/>
      <c r="O37" s="205" t="s">
        <v>80</v>
      </c>
      <c r="P37" s="206"/>
      <c r="Q37" s="205" t="s">
        <v>80</v>
      </c>
      <c r="R37" s="206"/>
      <c r="S37" s="205" t="s">
        <v>80</v>
      </c>
      <c r="T37" s="206"/>
    </row>
    <row r="38" spans="1:20" x14ac:dyDescent="0.25">
      <c r="A38" s="138"/>
      <c r="B38" s="108" t="s">
        <v>37</v>
      </c>
      <c r="C38" s="108"/>
      <c r="D38" s="108"/>
      <c r="E38" s="108"/>
      <c r="F38" s="108"/>
      <c r="G38" s="210"/>
      <c r="H38" s="23">
        <v>6</v>
      </c>
      <c r="I38" s="205"/>
      <c r="J38" s="206"/>
      <c r="K38" s="205" t="s">
        <v>80</v>
      </c>
      <c r="L38" s="206"/>
      <c r="M38" s="205"/>
      <c r="N38" s="206"/>
      <c r="O38" s="205" t="s">
        <v>80</v>
      </c>
      <c r="P38" s="206"/>
      <c r="Q38" s="205" t="s">
        <v>80</v>
      </c>
      <c r="R38" s="206"/>
      <c r="S38" s="205" t="s">
        <v>80</v>
      </c>
      <c r="T38" s="206"/>
    </row>
    <row r="39" spans="1:20" ht="15.75" thickBot="1" x14ac:dyDescent="0.3">
      <c r="A39" s="139"/>
      <c r="B39" s="155" t="s">
        <v>38</v>
      </c>
      <c r="C39" s="155"/>
      <c r="D39" s="155"/>
      <c r="E39" s="155"/>
      <c r="F39" s="155"/>
      <c r="G39" s="207"/>
      <c r="H39" s="24">
        <v>7</v>
      </c>
      <c r="I39" s="208"/>
      <c r="J39" s="209"/>
      <c r="K39" s="208" t="s">
        <v>80</v>
      </c>
      <c r="L39" s="209"/>
      <c r="M39" s="208" t="s">
        <v>80</v>
      </c>
      <c r="N39" s="209"/>
      <c r="O39" s="208" t="s">
        <v>80</v>
      </c>
      <c r="P39" s="209"/>
      <c r="Q39" s="208" t="s">
        <v>80</v>
      </c>
      <c r="R39" s="209"/>
      <c r="S39" s="208" t="s">
        <v>80</v>
      </c>
      <c r="T39" s="209"/>
    </row>
    <row r="46" spans="1:20" x14ac:dyDescent="0.25">
      <c r="A46" s="192" t="s">
        <v>77</v>
      </c>
      <c r="B46" s="192"/>
      <c r="C46" s="192"/>
      <c r="D46" s="192"/>
      <c r="E46" s="192"/>
      <c r="F46" s="192"/>
      <c r="G46" s="192"/>
    </row>
    <row r="47" spans="1:20" ht="15.75" thickBot="1" x14ac:dyDescent="0.3"/>
    <row r="48" spans="1:20" ht="22.5" customHeight="1" x14ac:dyDescent="0.25">
      <c r="A48" s="135" t="s">
        <v>0</v>
      </c>
      <c r="B48" s="136"/>
      <c r="C48" s="136"/>
      <c r="D48" s="136"/>
      <c r="E48" s="136"/>
      <c r="F48" s="136"/>
      <c r="G48" s="136"/>
      <c r="H48" s="127"/>
      <c r="I48" s="142" t="s">
        <v>1</v>
      </c>
      <c r="J48" s="135" t="s">
        <v>2</v>
      </c>
      <c r="K48" s="137"/>
      <c r="L48" s="196" t="s">
        <v>60</v>
      </c>
      <c r="M48" s="197"/>
      <c r="N48" s="200" t="s">
        <v>61</v>
      </c>
      <c r="O48" s="201"/>
      <c r="P48" s="201"/>
      <c r="Q48" s="197"/>
    </row>
    <row r="49" spans="1:24" ht="15.75" thickBot="1" x14ac:dyDescent="0.3">
      <c r="A49" s="193"/>
      <c r="B49" s="115"/>
      <c r="C49" s="115"/>
      <c r="D49" s="115"/>
      <c r="E49" s="115"/>
      <c r="F49" s="115"/>
      <c r="G49" s="115"/>
      <c r="H49" s="194"/>
      <c r="I49" s="195"/>
      <c r="J49" s="193"/>
      <c r="K49" s="116"/>
      <c r="L49" s="198"/>
      <c r="M49" s="199"/>
      <c r="N49" s="202" t="s">
        <v>2</v>
      </c>
      <c r="O49" s="203"/>
      <c r="P49" s="203" t="s">
        <v>62</v>
      </c>
      <c r="Q49" s="204"/>
    </row>
    <row r="50" spans="1:24" ht="15.75" thickBot="1" x14ac:dyDescent="0.3">
      <c r="A50" s="174" t="s">
        <v>9</v>
      </c>
      <c r="B50" s="175"/>
      <c r="C50" s="175"/>
      <c r="D50" s="175"/>
      <c r="E50" s="175"/>
      <c r="F50" s="175"/>
      <c r="G50" s="175"/>
      <c r="H50" s="176"/>
      <c r="I50" s="8"/>
      <c r="J50" s="177">
        <v>1</v>
      </c>
      <c r="K50" s="178"/>
      <c r="L50" s="177">
        <v>2</v>
      </c>
      <c r="M50" s="178"/>
      <c r="N50" s="179">
        <v>3</v>
      </c>
      <c r="O50" s="180"/>
      <c r="P50" s="180">
        <v>4</v>
      </c>
      <c r="Q50" s="178"/>
    </row>
    <row r="51" spans="1:24" x14ac:dyDescent="0.25">
      <c r="A51" s="181" t="s">
        <v>44</v>
      </c>
      <c r="B51" s="182"/>
      <c r="C51" s="182"/>
      <c r="D51" s="182"/>
      <c r="E51" s="182"/>
      <c r="F51" s="182"/>
      <c r="G51" s="182"/>
      <c r="H51" s="183"/>
      <c r="I51" s="52">
        <v>1</v>
      </c>
      <c r="J51" s="184">
        <f>SUM(J52:K56)</f>
        <v>0</v>
      </c>
      <c r="K51" s="185"/>
      <c r="L51" s="186">
        <f>SUM(L52:M56)</f>
        <v>0</v>
      </c>
      <c r="M51" s="187"/>
      <c r="N51" s="188">
        <f>SUM(N52:O56)</f>
        <v>0</v>
      </c>
      <c r="O51" s="189"/>
      <c r="P51" s="190">
        <f>SUM(P52:Q56)</f>
        <v>0</v>
      </c>
      <c r="Q51" s="191"/>
    </row>
    <row r="52" spans="1:24" x14ac:dyDescent="0.25">
      <c r="A52" s="168" t="s">
        <v>34</v>
      </c>
      <c r="B52" s="108" t="s">
        <v>55</v>
      </c>
      <c r="C52" s="108"/>
      <c r="D52" s="108"/>
      <c r="E52" s="108"/>
      <c r="F52" s="108"/>
      <c r="G52" s="108"/>
      <c r="H52" s="109"/>
      <c r="I52" s="45">
        <v>2</v>
      </c>
      <c r="J52" s="170"/>
      <c r="K52" s="171"/>
      <c r="L52" s="152"/>
      <c r="M52" s="149"/>
      <c r="N52" s="153"/>
      <c r="O52" s="148"/>
      <c r="P52" s="148"/>
      <c r="Q52" s="149"/>
    </row>
    <row r="53" spans="1:24" x14ac:dyDescent="0.25">
      <c r="A53" s="168"/>
      <c r="B53" s="108" t="s">
        <v>56</v>
      </c>
      <c r="C53" s="108"/>
      <c r="D53" s="108"/>
      <c r="E53" s="108"/>
      <c r="F53" s="108"/>
      <c r="G53" s="108"/>
      <c r="H53" s="109"/>
      <c r="I53" s="45">
        <v>3</v>
      </c>
      <c r="J53" s="172"/>
      <c r="K53" s="173"/>
      <c r="L53" s="152"/>
      <c r="M53" s="149"/>
      <c r="N53" s="153"/>
      <c r="O53" s="148"/>
      <c r="P53" s="148"/>
      <c r="Q53" s="149"/>
    </row>
    <row r="54" spans="1:24" x14ac:dyDescent="0.25">
      <c r="A54" s="168"/>
      <c r="B54" s="108" t="s">
        <v>57</v>
      </c>
      <c r="C54" s="108"/>
      <c r="D54" s="108"/>
      <c r="E54" s="108"/>
      <c r="F54" s="108"/>
      <c r="G54" s="108"/>
      <c r="H54" s="109"/>
      <c r="I54" s="45">
        <v>4</v>
      </c>
      <c r="J54" s="152"/>
      <c r="K54" s="149"/>
      <c r="L54" s="152"/>
      <c r="M54" s="149"/>
      <c r="N54" s="153"/>
      <c r="O54" s="148"/>
      <c r="P54" s="148"/>
      <c r="Q54" s="149"/>
    </row>
    <row r="55" spans="1:24" x14ac:dyDescent="0.25">
      <c r="A55" s="168"/>
      <c r="B55" s="108" t="s">
        <v>58</v>
      </c>
      <c r="C55" s="108"/>
      <c r="D55" s="108"/>
      <c r="E55" s="108"/>
      <c r="F55" s="108"/>
      <c r="G55" s="108"/>
      <c r="H55" s="109"/>
      <c r="I55" s="45">
        <v>5</v>
      </c>
      <c r="J55" s="152"/>
      <c r="K55" s="149"/>
      <c r="L55" s="152"/>
      <c r="M55" s="149"/>
      <c r="N55" s="153"/>
      <c r="O55" s="148"/>
      <c r="P55" s="148"/>
      <c r="Q55" s="149"/>
    </row>
    <row r="56" spans="1:24" ht="15.75" thickBot="1" x14ac:dyDescent="0.3">
      <c r="A56" s="169"/>
      <c r="B56" s="155" t="s">
        <v>59</v>
      </c>
      <c r="C56" s="155"/>
      <c r="D56" s="155"/>
      <c r="E56" s="155"/>
      <c r="F56" s="155"/>
      <c r="G56" s="155"/>
      <c r="H56" s="156"/>
      <c r="I56" s="40">
        <v>6</v>
      </c>
      <c r="J56" s="157"/>
      <c r="K56" s="158"/>
      <c r="L56" s="157"/>
      <c r="M56" s="158"/>
      <c r="N56" s="159"/>
      <c r="O56" s="160"/>
      <c r="P56" s="160"/>
      <c r="Q56" s="158"/>
    </row>
    <row r="57" spans="1:24" x14ac:dyDescent="0.25">
      <c r="A57" s="161" t="s">
        <v>45</v>
      </c>
      <c r="B57" s="162"/>
      <c r="C57" s="162"/>
      <c r="D57" s="162"/>
      <c r="E57" s="162"/>
      <c r="F57" s="162"/>
      <c r="G57" s="162"/>
      <c r="H57" s="163"/>
      <c r="I57" s="43">
        <v>7</v>
      </c>
      <c r="J57" s="164"/>
      <c r="K57" s="165"/>
      <c r="L57" s="164"/>
      <c r="M57" s="165"/>
      <c r="N57" s="166"/>
      <c r="O57" s="167"/>
      <c r="P57" s="167"/>
      <c r="Q57" s="165"/>
    </row>
    <row r="58" spans="1:24" x14ac:dyDescent="0.25">
      <c r="A58" s="107" t="s">
        <v>46</v>
      </c>
      <c r="B58" s="108"/>
      <c r="C58" s="108"/>
      <c r="D58" s="108"/>
      <c r="E58" s="108"/>
      <c r="F58" s="108"/>
      <c r="G58" s="108"/>
      <c r="H58" s="109"/>
      <c r="I58" s="45">
        <v>8</v>
      </c>
      <c r="J58" s="152"/>
      <c r="K58" s="149"/>
      <c r="L58" s="152"/>
      <c r="M58" s="149"/>
      <c r="N58" s="153"/>
      <c r="O58" s="148"/>
      <c r="P58" s="148"/>
      <c r="Q58" s="149"/>
    </row>
    <row r="59" spans="1:24" x14ac:dyDescent="0.25">
      <c r="A59" s="107" t="s">
        <v>47</v>
      </c>
      <c r="B59" s="108"/>
      <c r="C59" s="108"/>
      <c r="D59" s="108"/>
      <c r="E59" s="108"/>
      <c r="F59" s="108"/>
      <c r="G59" s="108"/>
      <c r="H59" s="109"/>
      <c r="I59" s="45">
        <v>9</v>
      </c>
      <c r="J59" s="152"/>
      <c r="K59" s="149"/>
      <c r="L59" s="152"/>
      <c r="M59" s="149"/>
      <c r="N59" s="153"/>
      <c r="O59" s="148"/>
      <c r="P59" s="148"/>
      <c r="Q59" s="149"/>
    </row>
    <row r="60" spans="1:24" x14ac:dyDescent="0.25">
      <c r="A60" s="107" t="s">
        <v>48</v>
      </c>
      <c r="B60" s="108"/>
      <c r="C60" s="108"/>
      <c r="D60" s="108"/>
      <c r="E60" s="108"/>
      <c r="F60" s="108"/>
      <c r="G60" s="108"/>
      <c r="H60" s="109"/>
      <c r="I60" s="45">
        <v>10</v>
      </c>
      <c r="J60" s="152"/>
      <c r="K60" s="149"/>
      <c r="L60" s="152"/>
      <c r="M60" s="149"/>
      <c r="N60" s="153"/>
      <c r="O60" s="148"/>
      <c r="P60" s="148"/>
      <c r="Q60" s="149"/>
    </row>
    <row r="61" spans="1:24" x14ac:dyDescent="0.25">
      <c r="A61" s="107" t="s">
        <v>49</v>
      </c>
      <c r="B61" s="108"/>
      <c r="C61" s="108"/>
      <c r="D61" s="108"/>
      <c r="E61" s="108"/>
      <c r="F61" s="108"/>
      <c r="G61" s="108"/>
      <c r="H61" s="109"/>
      <c r="I61" s="45">
        <v>11</v>
      </c>
      <c r="J61" s="152"/>
      <c r="K61" s="149"/>
      <c r="L61" s="152"/>
      <c r="M61" s="149"/>
      <c r="N61" s="153"/>
      <c r="O61" s="148"/>
      <c r="P61" s="148"/>
      <c r="Q61" s="149"/>
    </row>
    <row r="62" spans="1:24" x14ac:dyDescent="0.25">
      <c r="A62" s="107" t="s">
        <v>50</v>
      </c>
      <c r="B62" s="108"/>
      <c r="C62" s="108"/>
      <c r="D62" s="108"/>
      <c r="E62" s="108"/>
      <c r="F62" s="108"/>
      <c r="G62" s="108"/>
      <c r="H62" s="109"/>
      <c r="I62" s="45">
        <v>12</v>
      </c>
      <c r="J62" s="152"/>
      <c r="K62" s="149"/>
      <c r="L62" s="152"/>
      <c r="M62" s="149"/>
      <c r="N62" s="153"/>
      <c r="O62" s="148"/>
      <c r="P62" s="148"/>
      <c r="Q62" s="149"/>
      <c r="W62" s="1"/>
      <c r="X62" s="1"/>
    </row>
    <row r="63" spans="1:24" x14ac:dyDescent="0.25">
      <c r="A63" s="107" t="s">
        <v>51</v>
      </c>
      <c r="B63" s="108"/>
      <c r="C63" s="108"/>
      <c r="D63" s="108"/>
      <c r="E63" s="108"/>
      <c r="F63" s="108"/>
      <c r="G63" s="108"/>
      <c r="H63" s="109"/>
      <c r="I63" s="45">
        <v>13</v>
      </c>
      <c r="J63" s="152"/>
      <c r="K63" s="149"/>
      <c r="L63" s="152"/>
      <c r="M63" s="149"/>
      <c r="N63" s="153"/>
      <c r="O63" s="148"/>
      <c r="P63" s="148"/>
      <c r="Q63" s="149"/>
    </row>
    <row r="64" spans="1:24" x14ac:dyDescent="0.25">
      <c r="A64" s="107" t="s">
        <v>52</v>
      </c>
      <c r="B64" s="108"/>
      <c r="C64" s="108"/>
      <c r="D64" s="108"/>
      <c r="E64" s="108"/>
      <c r="F64" s="108"/>
      <c r="G64" s="108"/>
      <c r="H64" s="109"/>
      <c r="I64" s="45">
        <v>14</v>
      </c>
      <c r="J64" s="152"/>
      <c r="K64" s="149"/>
      <c r="L64" s="152"/>
      <c r="M64" s="149"/>
      <c r="N64" s="153"/>
      <c r="O64" s="148"/>
      <c r="P64" s="148"/>
      <c r="Q64" s="149"/>
    </row>
    <row r="65" spans="1:17" x14ac:dyDescent="0.25">
      <c r="A65" s="107" t="s">
        <v>53</v>
      </c>
      <c r="B65" s="108"/>
      <c r="C65" s="108"/>
      <c r="D65" s="108"/>
      <c r="E65" s="108"/>
      <c r="F65" s="108"/>
      <c r="G65" s="108"/>
      <c r="H65" s="109"/>
      <c r="I65" s="45">
        <v>15</v>
      </c>
      <c r="J65" s="152"/>
      <c r="K65" s="149"/>
      <c r="L65" s="152"/>
      <c r="M65" s="149"/>
      <c r="N65" s="153"/>
      <c r="O65" s="148"/>
      <c r="P65" s="148"/>
      <c r="Q65" s="149"/>
    </row>
    <row r="66" spans="1:17" ht="15.75" thickBot="1" x14ac:dyDescent="0.3">
      <c r="A66" s="154" t="s">
        <v>54</v>
      </c>
      <c r="B66" s="155"/>
      <c r="C66" s="155"/>
      <c r="D66" s="155"/>
      <c r="E66" s="155"/>
      <c r="F66" s="155"/>
      <c r="G66" s="155"/>
      <c r="H66" s="156"/>
      <c r="I66" s="40">
        <v>16</v>
      </c>
      <c r="J66" s="157"/>
      <c r="K66" s="158"/>
      <c r="L66" s="157"/>
      <c r="M66" s="158"/>
      <c r="N66" s="159"/>
      <c r="O66" s="160"/>
      <c r="P66" s="160"/>
      <c r="Q66" s="158"/>
    </row>
    <row r="69" spans="1:17" x14ac:dyDescent="0.25">
      <c r="A69" s="134" t="s">
        <v>63</v>
      </c>
      <c r="B69" s="134"/>
      <c r="C69" s="134"/>
      <c r="D69" s="134"/>
      <c r="E69" s="134"/>
      <c r="F69" s="134"/>
      <c r="G69" s="134"/>
      <c r="H69" s="134"/>
    </row>
    <row r="70" spans="1:17" ht="15.75" thickBot="1" x14ac:dyDescent="0.3"/>
    <row r="71" spans="1:17" x14ac:dyDescent="0.25">
      <c r="A71" s="135" t="s">
        <v>0</v>
      </c>
      <c r="B71" s="136"/>
      <c r="C71" s="136"/>
      <c r="D71" s="136"/>
      <c r="E71" s="136"/>
      <c r="F71" s="136"/>
      <c r="G71" s="136"/>
      <c r="H71" s="137"/>
      <c r="I71" s="142" t="s">
        <v>1</v>
      </c>
      <c r="J71" s="145" t="s">
        <v>83</v>
      </c>
      <c r="K71" s="146"/>
      <c r="L71" s="146"/>
      <c r="M71" s="146"/>
      <c r="N71" s="146"/>
      <c r="O71" s="147"/>
    </row>
    <row r="72" spans="1:17" x14ac:dyDescent="0.25">
      <c r="A72" s="138"/>
      <c r="B72" s="110"/>
      <c r="C72" s="110"/>
      <c r="D72" s="110"/>
      <c r="E72" s="110"/>
      <c r="F72" s="110"/>
      <c r="G72" s="110"/>
      <c r="H72" s="111"/>
      <c r="I72" s="143"/>
      <c r="J72" s="138" t="s">
        <v>2</v>
      </c>
      <c r="K72" s="148" t="s">
        <v>34</v>
      </c>
      <c r="L72" s="148"/>
      <c r="M72" s="148"/>
      <c r="N72" s="148"/>
      <c r="O72" s="149"/>
    </row>
    <row r="73" spans="1:17" ht="32.25" customHeight="1" thickBot="1" x14ac:dyDescent="0.3">
      <c r="A73" s="139"/>
      <c r="B73" s="140"/>
      <c r="C73" s="140"/>
      <c r="D73" s="140"/>
      <c r="E73" s="140"/>
      <c r="F73" s="140"/>
      <c r="G73" s="140"/>
      <c r="H73" s="141"/>
      <c r="I73" s="144"/>
      <c r="J73" s="139"/>
      <c r="K73" s="150" t="s">
        <v>75</v>
      </c>
      <c r="L73" s="150"/>
      <c r="M73" s="150"/>
      <c r="N73" s="150" t="s">
        <v>82</v>
      </c>
      <c r="O73" s="151"/>
    </row>
    <row r="74" spans="1:17" ht="33.75" customHeight="1" x14ac:dyDescent="0.25">
      <c r="A74" s="124" t="s">
        <v>64</v>
      </c>
      <c r="B74" s="125"/>
      <c r="C74" s="125"/>
      <c r="D74" s="125"/>
      <c r="E74" s="125"/>
      <c r="F74" s="125"/>
      <c r="G74" s="125"/>
      <c r="H74" s="126"/>
      <c r="I74" s="52">
        <v>1</v>
      </c>
      <c r="J74" s="71">
        <f t="shared" ref="J74:J85" si="3">SUM(K74:O74)</f>
        <v>0</v>
      </c>
      <c r="K74" s="127"/>
      <c r="L74" s="128"/>
      <c r="M74" s="129"/>
      <c r="N74" s="127"/>
      <c r="O74" s="130"/>
    </row>
    <row r="75" spans="1:17" ht="30" customHeight="1" x14ac:dyDescent="0.25">
      <c r="A75" s="131" t="s">
        <v>65</v>
      </c>
      <c r="B75" s="132"/>
      <c r="C75" s="132"/>
      <c r="D75" s="132"/>
      <c r="E75" s="132"/>
      <c r="F75" s="132"/>
      <c r="G75" s="132"/>
      <c r="H75" s="133"/>
      <c r="I75" s="45">
        <v>2</v>
      </c>
      <c r="J75" s="72">
        <f t="shared" si="3"/>
        <v>0</v>
      </c>
      <c r="K75" s="120"/>
      <c r="L75" s="121"/>
      <c r="M75" s="122"/>
      <c r="N75" s="120"/>
      <c r="O75" s="123"/>
    </row>
    <row r="76" spans="1:17" x14ac:dyDescent="0.25">
      <c r="A76" s="107" t="s">
        <v>66</v>
      </c>
      <c r="B76" s="108"/>
      <c r="C76" s="108"/>
      <c r="D76" s="108"/>
      <c r="E76" s="108"/>
      <c r="F76" s="108"/>
      <c r="G76" s="108"/>
      <c r="H76" s="109"/>
      <c r="I76" s="45">
        <v>3</v>
      </c>
      <c r="J76" s="73">
        <f t="shared" si="3"/>
        <v>0</v>
      </c>
      <c r="K76" s="110"/>
      <c r="L76" s="110"/>
      <c r="M76" s="110"/>
      <c r="N76" s="110"/>
      <c r="O76" s="111"/>
    </row>
    <row r="77" spans="1:17" x14ac:dyDescent="0.25">
      <c r="A77" s="117" t="s">
        <v>88</v>
      </c>
      <c r="B77" s="118"/>
      <c r="C77" s="118"/>
      <c r="D77" s="118"/>
      <c r="E77" s="118"/>
      <c r="F77" s="118"/>
      <c r="G77" s="118"/>
      <c r="H77" s="119"/>
      <c r="I77" s="45">
        <v>4</v>
      </c>
      <c r="J77" s="73">
        <f>SUM(K77:O77)</f>
        <v>0</v>
      </c>
      <c r="K77" s="120"/>
      <c r="L77" s="121"/>
      <c r="M77" s="122"/>
      <c r="N77" s="120"/>
      <c r="O77" s="123"/>
    </row>
    <row r="78" spans="1:17" x14ac:dyDescent="0.25">
      <c r="A78" s="107" t="s">
        <v>67</v>
      </c>
      <c r="B78" s="108"/>
      <c r="C78" s="108"/>
      <c r="D78" s="108"/>
      <c r="E78" s="108"/>
      <c r="F78" s="108"/>
      <c r="G78" s="108"/>
      <c r="H78" s="109"/>
      <c r="I78" s="45">
        <v>5</v>
      </c>
      <c r="J78" s="73">
        <f t="shared" si="3"/>
        <v>0</v>
      </c>
      <c r="K78" s="110"/>
      <c r="L78" s="110"/>
      <c r="M78" s="110"/>
      <c r="N78" s="110"/>
      <c r="O78" s="111"/>
    </row>
    <row r="79" spans="1:17" x14ac:dyDescent="0.25">
      <c r="A79" s="107" t="s">
        <v>68</v>
      </c>
      <c r="B79" s="108"/>
      <c r="C79" s="108"/>
      <c r="D79" s="108"/>
      <c r="E79" s="108"/>
      <c r="F79" s="108"/>
      <c r="G79" s="108"/>
      <c r="H79" s="109"/>
      <c r="I79" s="45">
        <v>6</v>
      </c>
      <c r="J79" s="73">
        <f t="shared" si="3"/>
        <v>0</v>
      </c>
      <c r="K79" s="110"/>
      <c r="L79" s="110"/>
      <c r="M79" s="110"/>
      <c r="N79" s="110"/>
      <c r="O79" s="111"/>
    </row>
    <row r="80" spans="1:17" x14ac:dyDescent="0.25">
      <c r="A80" s="107" t="s">
        <v>69</v>
      </c>
      <c r="B80" s="108"/>
      <c r="C80" s="108"/>
      <c r="D80" s="108"/>
      <c r="E80" s="108"/>
      <c r="F80" s="108"/>
      <c r="G80" s="108"/>
      <c r="H80" s="109"/>
      <c r="I80" s="45">
        <v>7</v>
      </c>
      <c r="J80" s="73">
        <f t="shared" si="3"/>
        <v>0</v>
      </c>
      <c r="K80" s="110"/>
      <c r="L80" s="110"/>
      <c r="M80" s="110"/>
      <c r="N80" s="110"/>
      <c r="O80" s="111"/>
    </row>
    <row r="81" spans="1:15" x14ac:dyDescent="0.25">
      <c r="A81" s="107" t="s">
        <v>70</v>
      </c>
      <c r="B81" s="108"/>
      <c r="C81" s="108"/>
      <c r="D81" s="108"/>
      <c r="E81" s="108"/>
      <c r="F81" s="108"/>
      <c r="G81" s="108"/>
      <c r="H81" s="109"/>
      <c r="I81" s="45">
        <v>8</v>
      </c>
      <c r="J81" s="73">
        <f t="shared" si="3"/>
        <v>0</v>
      </c>
      <c r="K81" s="110"/>
      <c r="L81" s="110"/>
      <c r="M81" s="110"/>
      <c r="N81" s="110"/>
      <c r="O81" s="111"/>
    </row>
    <row r="82" spans="1:15" x14ac:dyDescent="0.25">
      <c r="A82" s="107" t="s">
        <v>71</v>
      </c>
      <c r="B82" s="108"/>
      <c r="C82" s="108"/>
      <c r="D82" s="108"/>
      <c r="E82" s="108"/>
      <c r="F82" s="108"/>
      <c r="G82" s="108"/>
      <c r="H82" s="109"/>
      <c r="I82" s="45">
        <v>9</v>
      </c>
      <c r="J82" s="73">
        <f t="shared" si="3"/>
        <v>0</v>
      </c>
      <c r="K82" s="110"/>
      <c r="L82" s="110"/>
      <c r="M82" s="110"/>
      <c r="N82" s="110"/>
      <c r="O82" s="111"/>
    </row>
    <row r="83" spans="1:15" x14ac:dyDescent="0.25">
      <c r="A83" s="107" t="s">
        <v>72</v>
      </c>
      <c r="B83" s="108"/>
      <c r="C83" s="108"/>
      <c r="D83" s="108"/>
      <c r="E83" s="108"/>
      <c r="F83" s="108"/>
      <c r="G83" s="108"/>
      <c r="H83" s="109"/>
      <c r="I83" s="45">
        <v>10</v>
      </c>
      <c r="J83" s="73">
        <f t="shared" si="3"/>
        <v>0</v>
      </c>
      <c r="K83" s="110"/>
      <c r="L83" s="110"/>
      <c r="M83" s="110"/>
      <c r="N83" s="110"/>
      <c r="O83" s="111"/>
    </row>
    <row r="84" spans="1:15" x14ac:dyDescent="0.25">
      <c r="A84" s="107" t="s">
        <v>73</v>
      </c>
      <c r="B84" s="108"/>
      <c r="C84" s="108"/>
      <c r="D84" s="108"/>
      <c r="E84" s="108"/>
      <c r="F84" s="108"/>
      <c r="G84" s="108"/>
      <c r="H84" s="109"/>
      <c r="I84" s="45">
        <v>11</v>
      </c>
      <c r="J84" s="73">
        <f t="shared" si="3"/>
        <v>0</v>
      </c>
      <c r="K84" s="110"/>
      <c r="L84" s="110"/>
      <c r="M84" s="110"/>
      <c r="N84" s="110"/>
      <c r="O84" s="111"/>
    </row>
    <row r="85" spans="1:15" ht="15.75" thickBot="1" x14ac:dyDescent="0.3">
      <c r="A85" s="112" t="s">
        <v>74</v>
      </c>
      <c r="B85" s="113"/>
      <c r="C85" s="113"/>
      <c r="D85" s="113"/>
      <c r="E85" s="113"/>
      <c r="F85" s="113"/>
      <c r="G85" s="113"/>
      <c r="H85" s="114"/>
      <c r="I85" s="46">
        <v>12</v>
      </c>
      <c r="J85" s="74">
        <f t="shared" si="3"/>
        <v>0</v>
      </c>
      <c r="K85" s="115"/>
      <c r="L85" s="115"/>
      <c r="M85" s="115"/>
      <c r="N85" s="115"/>
      <c r="O85" s="116"/>
    </row>
    <row r="86" spans="1:15" ht="20.25" customHeight="1" thickBot="1" x14ac:dyDescent="0.3">
      <c r="A86" s="102" t="s">
        <v>76</v>
      </c>
      <c r="B86" s="103"/>
      <c r="C86" s="103"/>
      <c r="D86" s="103"/>
      <c r="E86" s="103"/>
      <c r="F86" s="103"/>
      <c r="G86" s="103"/>
      <c r="H86" s="104"/>
      <c r="I86" s="47">
        <v>13</v>
      </c>
      <c r="J86" s="58">
        <f>SUM(J74:J85)</f>
        <v>0</v>
      </c>
      <c r="K86" s="105">
        <f>SUM(K74:M85)</f>
        <v>0</v>
      </c>
      <c r="L86" s="105"/>
      <c r="M86" s="105"/>
      <c r="N86" s="105">
        <f>SUM(N74:O85)</f>
        <v>0</v>
      </c>
      <c r="O86" s="106"/>
    </row>
  </sheetData>
  <mergeCells count="250">
    <mergeCell ref="A3:U3"/>
    <mergeCell ref="A5:H5"/>
    <mergeCell ref="A7:B10"/>
    <mergeCell ref="C7:C10"/>
    <mergeCell ref="D7:E7"/>
    <mergeCell ref="F7:M7"/>
    <mergeCell ref="N7:N10"/>
    <mergeCell ref="O7:P7"/>
    <mergeCell ref="Q7:R7"/>
    <mergeCell ref="S7:U7"/>
    <mergeCell ref="O8:O10"/>
    <mergeCell ref="P8:P10"/>
    <mergeCell ref="Q8:Q10"/>
    <mergeCell ref="R8:R10"/>
    <mergeCell ref="S8:S10"/>
    <mergeCell ref="T8:U8"/>
    <mergeCell ref="T9:T10"/>
    <mergeCell ref="U9:U10"/>
    <mergeCell ref="D8:D10"/>
    <mergeCell ref="E8:E10"/>
    <mergeCell ref="F8:F10"/>
    <mergeCell ref="G8:I8"/>
    <mergeCell ref="J8:J10"/>
    <mergeCell ref="K8:M8"/>
    <mergeCell ref="G9:G10"/>
    <mergeCell ref="H9:I9"/>
    <mergeCell ref="K9:K10"/>
    <mergeCell ref="L9:M9"/>
    <mergeCell ref="S22:U23"/>
    <mergeCell ref="A25:E26"/>
    <mergeCell ref="F25:G26"/>
    <mergeCell ref="I25:J26"/>
    <mergeCell ref="K25:L26"/>
    <mergeCell ref="A12:A13"/>
    <mergeCell ref="A14:A15"/>
    <mergeCell ref="A16:A17"/>
    <mergeCell ref="A18:A19"/>
    <mergeCell ref="A20:B20"/>
    <mergeCell ref="A22:D23"/>
    <mergeCell ref="N25:R25"/>
    <mergeCell ref="A29:K29"/>
    <mergeCell ref="A31:G31"/>
    <mergeCell ref="I31:J31"/>
    <mergeCell ref="K31:L31"/>
    <mergeCell ref="M31:N31"/>
    <mergeCell ref="O31:P31"/>
    <mergeCell ref="E22:G23"/>
    <mergeCell ref="H22:K23"/>
    <mergeCell ref="L22:N23"/>
    <mergeCell ref="O22:R23"/>
    <mergeCell ref="Q31:R31"/>
    <mergeCell ref="S31:T31"/>
    <mergeCell ref="A32:G32"/>
    <mergeCell ref="I32:J32"/>
    <mergeCell ref="K32:L32"/>
    <mergeCell ref="M32:N32"/>
    <mergeCell ref="O32:P32"/>
    <mergeCell ref="Q32:R32"/>
    <mergeCell ref="S32:T32"/>
    <mergeCell ref="S33:T33"/>
    <mergeCell ref="A34:G34"/>
    <mergeCell ref="I34:J34"/>
    <mergeCell ref="K34:L34"/>
    <mergeCell ref="M34:N34"/>
    <mergeCell ref="O34:P34"/>
    <mergeCell ref="Q34:R34"/>
    <mergeCell ref="S34:T34"/>
    <mergeCell ref="A33:G33"/>
    <mergeCell ref="I33:J33"/>
    <mergeCell ref="K33:L33"/>
    <mergeCell ref="M33:N33"/>
    <mergeCell ref="O33:P33"/>
    <mergeCell ref="Q33:R33"/>
    <mergeCell ref="I37:J37"/>
    <mergeCell ref="K37:L37"/>
    <mergeCell ref="M37:N37"/>
    <mergeCell ref="O37:P37"/>
    <mergeCell ref="Q37:R37"/>
    <mergeCell ref="S37:T37"/>
    <mergeCell ref="S35:T35"/>
    <mergeCell ref="A36:A39"/>
    <mergeCell ref="B36:G36"/>
    <mergeCell ref="I36:J36"/>
    <mergeCell ref="K36:L36"/>
    <mergeCell ref="M36:N36"/>
    <mergeCell ref="O36:P36"/>
    <mergeCell ref="Q36:R36"/>
    <mergeCell ref="S36:T36"/>
    <mergeCell ref="B37:G37"/>
    <mergeCell ref="A35:G35"/>
    <mergeCell ref="I35:J35"/>
    <mergeCell ref="K35:L35"/>
    <mergeCell ref="M35:N35"/>
    <mergeCell ref="O35:P35"/>
    <mergeCell ref="Q35:R35"/>
    <mergeCell ref="A46:G46"/>
    <mergeCell ref="A48:H49"/>
    <mergeCell ref="I48:I49"/>
    <mergeCell ref="J48:K49"/>
    <mergeCell ref="L48:M49"/>
    <mergeCell ref="N48:Q48"/>
    <mergeCell ref="N49:O49"/>
    <mergeCell ref="P49:Q49"/>
    <mergeCell ref="S38:T38"/>
    <mergeCell ref="B39:G39"/>
    <mergeCell ref="I39:J39"/>
    <mergeCell ref="K39:L39"/>
    <mergeCell ref="M39:N39"/>
    <mergeCell ref="O39:P39"/>
    <mergeCell ref="Q39:R39"/>
    <mergeCell ref="S39:T39"/>
    <mergeCell ref="B38:G38"/>
    <mergeCell ref="I38:J38"/>
    <mergeCell ref="K38:L38"/>
    <mergeCell ref="M38:N38"/>
    <mergeCell ref="O38:P38"/>
    <mergeCell ref="Q38:R38"/>
    <mergeCell ref="A50:H50"/>
    <mergeCell ref="J50:K50"/>
    <mergeCell ref="L50:M50"/>
    <mergeCell ref="N50:O50"/>
    <mergeCell ref="P50:Q50"/>
    <mergeCell ref="A51:H51"/>
    <mergeCell ref="J51:K51"/>
    <mergeCell ref="L51:M51"/>
    <mergeCell ref="N51:O51"/>
    <mergeCell ref="P51:Q51"/>
    <mergeCell ref="P53:Q53"/>
    <mergeCell ref="B54:H54"/>
    <mergeCell ref="J54:K54"/>
    <mergeCell ref="L54:M54"/>
    <mergeCell ref="N54:O54"/>
    <mergeCell ref="P54:Q54"/>
    <mergeCell ref="A52:A56"/>
    <mergeCell ref="B52:H52"/>
    <mergeCell ref="J52:K52"/>
    <mergeCell ref="L52:M52"/>
    <mergeCell ref="N52:O52"/>
    <mergeCell ref="P52:Q52"/>
    <mergeCell ref="B53:H53"/>
    <mergeCell ref="J53:K53"/>
    <mergeCell ref="L53:M53"/>
    <mergeCell ref="N53:O53"/>
    <mergeCell ref="B55:H55"/>
    <mergeCell ref="J55:K55"/>
    <mergeCell ref="L55:M55"/>
    <mergeCell ref="N55:O55"/>
    <mergeCell ref="P55:Q55"/>
    <mergeCell ref="B56:H56"/>
    <mergeCell ref="J56:K56"/>
    <mergeCell ref="L56:M56"/>
    <mergeCell ref="N56:O56"/>
    <mergeCell ref="P56:Q56"/>
    <mergeCell ref="A57:H57"/>
    <mergeCell ref="J57:K57"/>
    <mergeCell ref="L57:M57"/>
    <mergeCell ref="N57:O57"/>
    <mergeCell ref="P57:Q57"/>
    <mergeCell ref="A58:H58"/>
    <mergeCell ref="J58:K58"/>
    <mergeCell ref="L58:M58"/>
    <mergeCell ref="N58:O58"/>
    <mergeCell ref="P58:Q58"/>
    <mergeCell ref="A59:H59"/>
    <mergeCell ref="J59:K59"/>
    <mergeCell ref="L59:M59"/>
    <mergeCell ref="N59:O59"/>
    <mergeCell ref="P59:Q59"/>
    <mergeCell ref="A60:H60"/>
    <mergeCell ref="J60:K60"/>
    <mergeCell ref="L60:M60"/>
    <mergeCell ref="N60:O60"/>
    <mergeCell ref="P60:Q60"/>
    <mergeCell ref="A61:H61"/>
    <mergeCell ref="J61:K61"/>
    <mergeCell ref="L61:M61"/>
    <mergeCell ref="N61:O61"/>
    <mergeCell ref="P61:Q61"/>
    <mergeCell ref="A62:H62"/>
    <mergeCell ref="J62:K62"/>
    <mergeCell ref="L62:M62"/>
    <mergeCell ref="N62:O62"/>
    <mergeCell ref="P62:Q62"/>
    <mergeCell ref="A63:H63"/>
    <mergeCell ref="J63:K63"/>
    <mergeCell ref="L63:M63"/>
    <mergeCell ref="N63:O63"/>
    <mergeCell ref="P63:Q63"/>
    <mergeCell ref="A64:H64"/>
    <mergeCell ref="J64:K64"/>
    <mergeCell ref="L64:M64"/>
    <mergeCell ref="N64:O64"/>
    <mergeCell ref="P64:Q64"/>
    <mergeCell ref="A65:H65"/>
    <mergeCell ref="J65:K65"/>
    <mergeCell ref="L65:M65"/>
    <mergeCell ref="N65:O65"/>
    <mergeCell ref="P65:Q65"/>
    <mergeCell ref="A66:H66"/>
    <mergeCell ref="J66:K66"/>
    <mergeCell ref="L66:M66"/>
    <mergeCell ref="N66:O66"/>
    <mergeCell ref="P66:Q66"/>
    <mergeCell ref="A74:H74"/>
    <mergeCell ref="K74:M74"/>
    <mergeCell ref="N74:O74"/>
    <mergeCell ref="A75:H75"/>
    <mergeCell ref="K75:M75"/>
    <mergeCell ref="N75:O75"/>
    <mergeCell ref="A69:H69"/>
    <mergeCell ref="A71:H73"/>
    <mergeCell ref="I71:I73"/>
    <mergeCell ref="J71:O71"/>
    <mergeCell ref="J72:J73"/>
    <mergeCell ref="K72:O72"/>
    <mergeCell ref="K73:M73"/>
    <mergeCell ref="N73:O73"/>
    <mergeCell ref="A78:H78"/>
    <mergeCell ref="K78:M78"/>
    <mergeCell ref="N78:O78"/>
    <mergeCell ref="A79:H79"/>
    <mergeCell ref="K79:M79"/>
    <mergeCell ref="N79:O79"/>
    <mergeCell ref="A76:H76"/>
    <mergeCell ref="K76:M76"/>
    <mergeCell ref="N76:O76"/>
    <mergeCell ref="A77:H77"/>
    <mergeCell ref="K77:M77"/>
    <mergeCell ref="N77:O77"/>
    <mergeCell ref="A82:H82"/>
    <mergeCell ref="K82:M82"/>
    <mergeCell ref="N82:O82"/>
    <mergeCell ref="A83:H83"/>
    <mergeCell ref="K83:M83"/>
    <mergeCell ref="N83:O83"/>
    <mergeCell ref="A80:H80"/>
    <mergeCell ref="K80:M80"/>
    <mergeCell ref="N80:O80"/>
    <mergeCell ref="A81:H81"/>
    <mergeCell ref="K81:M81"/>
    <mergeCell ref="N81:O81"/>
    <mergeCell ref="A86:H86"/>
    <mergeCell ref="K86:M86"/>
    <mergeCell ref="N86:O86"/>
    <mergeCell ref="A84:H84"/>
    <mergeCell ref="K84:M84"/>
    <mergeCell ref="N84:O84"/>
    <mergeCell ref="A85:H85"/>
    <mergeCell ref="K85:M85"/>
    <mergeCell ref="N85:O85"/>
  </mergeCells>
  <pageMargins left="0.31496062992125984" right="0.31496062992125984" top="0.59055118110236227" bottom="0.55118110236220474" header="0.31496062992125984" footer="0.31496062992125984"/>
  <pageSetup paperSize="9" scale="7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86"/>
  <sheetViews>
    <sheetView tabSelected="1" topLeftCell="A55" zoomScaleNormal="100" workbookViewId="0">
      <selection activeCell="P59" sqref="P59:Q59"/>
    </sheetView>
  </sheetViews>
  <sheetFormatPr defaultRowHeight="15" x14ac:dyDescent="0.25"/>
  <cols>
    <col min="1" max="1" width="12.7109375" customWidth="1"/>
    <col min="2" max="2" width="7.42578125" customWidth="1"/>
    <col min="3" max="3" width="4.28515625" customWidth="1"/>
    <col min="4" max="4" width="8.42578125" customWidth="1"/>
    <col min="5" max="5" width="12" customWidth="1"/>
    <col min="6" max="6" width="8.5703125" customWidth="1"/>
    <col min="7" max="7" width="9.140625" customWidth="1"/>
    <col min="10" max="10" width="10.42578125" customWidth="1"/>
    <col min="14" max="14" width="14.5703125" customWidth="1"/>
    <col min="16" max="16" width="10.140625" customWidth="1"/>
    <col min="18" max="18" width="10.140625" customWidth="1"/>
    <col min="19" max="19" width="8.28515625" customWidth="1"/>
    <col min="20" max="20" width="8.7109375" customWidth="1"/>
    <col min="21" max="21" width="8.140625" customWidth="1"/>
  </cols>
  <sheetData>
    <row r="3" spans="1:21" x14ac:dyDescent="0.25">
      <c r="A3" s="272" t="s">
        <v>87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</row>
    <row r="5" spans="1:21" x14ac:dyDescent="0.25">
      <c r="A5" s="134" t="s">
        <v>79</v>
      </c>
      <c r="B5" s="134"/>
      <c r="C5" s="134"/>
      <c r="D5" s="134"/>
      <c r="E5" s="134"/>
      <c r="F5" s="134"/>
      <c r="G5" s="134"/>
      <c r="H5" s="134"/>
    </row>
    <row r="6" spans="1:21" ht="15.75" thickBot="1" x14ac:dyDescent="0.3">
      <c r="A6" s="1"/>
    </row>
    <row r="7" spans="1:21" ht="40.5" customHeight="1" x14ac:dyDescent="0.25">
      <c r="A7" s="240" t="s">
        <v>0</v>
      </c>
      <c r="B7" s="273"/>
      <c r="C7" s="277" t="s">
        <v>1</v>
      </c>
      <c r="D7" s="280" t="s">
        <v>85</v>
      </c>
      <c r="E7" s="281"/>
      <c r="F7" s="282" t="s">
        <v>4</v>
      </c>
      <c r="G7" s="282"/>
      <c r="H7" s="282"/>
      <c r="I7" s="282"/>
      <c r="J7" s="282"/>
      <c r="K7" s="282"/>
      <c r="L7" s="282"/>
      <c r="M7" s="282"/>
      <c r="N7" s="283" t="s">
        <v>19</v>
      </c>
      <c r="O7" s="286" t="s">
        <v>20</v>
      </c>
      <c r="P7" s="287"/>
      <c r="Q7" s="288" t="s">
        <v>22</v>
      </c>
      <c r="R7" s="287"/>
      <c r="S7" s="280" t="s">
        <v>24</v>
      </c>
      <c r="T7" s="289"/>
      <c r="U7" s="281"/>
    </row>
    <row r="8" spans="1:21" ht="18.75" customHeight="1" x14ac:dyDescent="0.25">
      <c r="A8" s="274"/>
      <c r="B8" s="275"/>
      <c r="C8" s="278"/>
      <c r="D8" s="296" t="s">
        <v>2</v>
      </c>
      <c r="E8" s="301" t="s">
        <v>3</v>
      </c>
      <c r="F8" s="303" t="s">
        <v>2</v>
      </c>
      <c r="G8" s="304" t="s">
        <v>5</v>
      </c>
      <c r="H8" s="305"/>
      <c r="I8" s="305"/>
      <c r="J8" s="306" t="s">
        <v>17</v>
      </c>
      <c r="K8" s="305" t="s">
        <v>5</v>
      </c>
      <c r="L8" s="305"/>
      <c r="M8" s="305"/>
      <c r="N8" s="284"/>
      <c r="O8" s="290" t="s">
        <v>2</v>
      </c>
      <c r="P8" s="292" t="s">
        <v>21</v>
      </c>
      <c r="Q8" s="290" t="s">
        <v>2</v>
      </c>
      <c r="R8" s="294" t="s">
        <v>23</v>
      </c>
      <c r="S8" s="296" t="s">
        <v>2</v>
      </c>
      <c r="T8" s="253" t="s">
        <v>5</v>
      </c>
      <c r="U8" s="298"/>
    </row>
    <row r="9" spans="1:21" x14ac:dyDescent="0.25">
      <c r="A9" s="274"/>
      <c r="B9" s="275"/>
      <c r="C9" s="278"/>
      <c r="D9" s="296"/>
      <c r="E9" s="301"/>
      <c r="F9" s="303"/>
      <c r="G9" s="248" t="s">
        <v>6</v>
      </c>
      <c r="H9" s="250" t="s">
        <v>7</v>
      </c>
      <c r="I9" s="251"/>
      <c r="J9" s="307"/>
      <c r="K9" s="252" t="s">
        <v>6</v>
      </c>
      <c r="L9" s="253" t="s">
        <v>7</v>
      </c>
      <c r="M9" s="254"/>
      <c r="N9" s="284"/>
      <c r="O9" s="290"/>
      <c r="P9" s="292"/>
      <c r="Q9" s="290"/>
      <c r="R9" s="294"/>
      <c r="S9" s="296"/>
      <c r="T9" s="299" t="s">
        <v>25</v>
      </c>
      <c r="U9" s="301" t="s">
        <v>26</v>
      </c>
    </row>
    <row r="10" spans="1:21" ht="28.5" customHeight="1" thickBot="1" x14ac:dyDescent="0.3">
      <c r="A10" s="242"/>
      <c r="B10" s="276"/>
      <c r="C10" s="279"/>
      <c r="D10" s="297"/>
      <c r="E10" s="302"/>
      <c r="F10" s="303"/>
      <c r="G10" s="249"/>
      <c r="H10" s="18" t="s">
        <v>8</v>
      </c>
      <c r="I10" s="19" t="s">
        <v>6</v>
      </c>
      <c r="J10" s="307"/>
      <c r="K10" s="252"/>
      <c r="L10" s="18" t="s">
        <v>8</v>
      </c>
      <c r="M10" s="19" t="s">
        <v>6</v>
      </c>
      <c r="N10" s="285"/>
      <c r="O10" s="291"/>
      <c r="P10" s="293"/>
      <c r="Q10" s="291"/>
      <c r="R10" s="295"/>
      <c r="S10" s="297"/>
      <c r="T10" s="300"/>
      <c r="U10" s="302"/>
    </row>
    <row r="11" spans="1:21" ht="26.25" customHeight="1" thickBot="1" x14ac:dyDescent="0.3">
      <c r="A11" s="4"/>
      <c r="B11" s="14" t="s">
        <v>9</v>
      </c>
      <c r="C11" s="2"/>
      <c r="D11" s="11">
        <v>1</v>
      </c>
      <c r="E11" s="6">
        <v>2</v>
      </c>
      <c r="F11" s="16">
        <v>3</v>
      </c>
      <c r="G11" s="10">
        <v>4</v>
      </c>
      <c r="H11" s="10">
        <v>5</v>
      </c>
      <c r="I11" s="20">
        <v>6</v>
      </c>
      <c r="J11" s="10">
        <v>7</v>
      </c>
      <c r="K11" s="9">
        <v>8</v>
      </c>
      <c r="L11" s="10">
        <v>9</v>
      </c>
      <c r="M11" s="6">
        <v>10</v>
      </c>
      <c r="N11" s="7">
        <v>11</v>
      </c>
      <c r="O11" s="11">
        <v>12</v>
      </c>
      <c r="P11" s="5">
        <v>13</v>
      </c>
      <c r="Q11" s="11">
        <v>14</v>
      </c>
      <c r="R11" s="6">
        <v>15</v>
      </c>
      <c r="S11" s="11">
        <v>16</v>
      </c>
      <c r="T11" s="10">
        <v>17</v>
      </c>
      <c r="U11" s="6">
        <v>18</v>
      </c>
    </row>
    <row r="12" spans="1:21" x14ac:dyDescent="0.25">
      <c r="A12" s="263" t="s">
        <v>13</v>
      </c>
      <c r="B12" s="3" t="s">
        <v>10</v>
      </c>
      <c r="C12" s="48">
        <v>1</v>
      </c>
      <c r="D12" s="25">
        <f>SUM(Брест:Запас!$D$12)</f>
        <v>0</v>
      </c>
      <c r="E12" s="26">
        <f>SUM(Брест:Запас!$E$12)</f>
        <v>0</v>
      </c>
      <c r="F12" s="27">
        <f>SUM(Брест:Запас!$F$12)</f>
        <v>0</v>
      </c>
      <c r="G12" s="28">
        <f>SUM(Брест:Запас!$G$12)</f>
        <v>0</v>
      </c>
      <c r="H12" s="28">
        <f>SUM(Брест:Запас!$H$12)</f>
        <v>0</v>
      </c>
      <c r="I12" s="28">
        <f>SUM(Брест:Запас!$I$12)</f>
        <v>0</v>
      </c>
      <c r="J12" s="29">
        <f>SUM(Брест:Запас!$J$12)</f>
        <v>0</v>
      </c>
      <c r="K12" s="29">
        <f>SUM(Брест:Запас!$K$12)</f>
        <v>0</v>
      </c>
      <c r="L12" s="28">
        <f>SUM(Брест:Запас!$L$12)</f>
        <v>0</v>
      </c>
      <c r="M12" s="27">
        <f>SUM(Брест:Запас!$M$12)</f>
        <v>0</v>
      </c>
      <c r="N12" s="63" t="e">
        <f t="shared" ref="N12:N20" si="0">J12/F12</f>
        <v>#DIV/0!</v>
      </c>
      <c r="O12" s="78">
        <f>SUM(Брест:Запас!$O$12)</f>
        <v>0</v>
      </c>
      <c r="P12" s="93">
        <f>SUM(Брест:Запас!$P$12)</f>
        <v>0</v>
      </c>
      <c r="Q12" s="78">
        <f>SUM(Брест:Запас!$Q$12)</f>
        <v>0</v>
      </c>
      <c r="R12" s="93">
        <f>SUM(Брест:Запас!$R$12)</f>
        <v>0</v>
      </c>
      <c r="S12" s="67">
        <f t="shared" ref="S12:S19" si="1">T12+U12</f>
        <v>0</v>
      </c>
      <c r="T12" s="79">
        <f>SUM(Брест:Запас!$T$12)</f>
        <v>0</v>
      </c>
      <c r="U12" s="93">
        <f>SUM(Брест:Запас!$U$12)</f>
        <v>0</v>
      </c>
    </row>
    <row r="13" spans="1:21" x14ac:dyDescent="0.25">
      <c r="A13" s="264"/>
      <c r="B13" s="12" t="s">
        <v>11</v>
      </c>
      <c r="C13" s="17">
        <v>2</v>
      </c>
      <c r="D13" s="15">
        <f>SUM(Брест:Запас!$D$13)</f>
        <v>0</v>
      </c>
      <c r="E13" s="30">
        <f>SUM(Брест:Запас!$E$13)</f>
        <v>0</v>
      </c>
      <c r="F13" s="31">
        <f>SUM(Брест:Запас!$F$13)</f>
        <v>0</v>
      </c>
      <c r="G13" s="89">
        <f>SUM(Брест:Запас!$G$13)</f>
        <v>0</v>
      </c>
      <c r="H13" s="32">
        <f>SUM(Брест:Запас!$H$13)</f>
        <v>0</v>
      </c>
      <c r="I13" s="32">
        <f>SUM(Брест:Запас!$I$13)</f>
        <v>0</v>
      </c>
      <c r="J13" s="33">
        <f>SUM(Брест:Запас!$J$13)</f>
        <v>0</v>
      </c>
      <c r="K13" s="33">
        <f>SUM(Брест:Запас!$K$13)</f>
        <v>0</v>
      </c>
      <c r="L13" s="32">
        <f>SUM(Брест:Запас!$L$13)</f>
        <v>0</v>
      </c>
      <c r="M13" s="31">
        <f>SUM(Брест:Запас!$M$13)</f>
        <v>0</v>
      </c>
      <c r="N13" s="64" t="e">
        <f t="shared" si="0"/>
        <v>#DIV/0!</v>
      </c>
      <c r="O13" s="86">
        <f>SUM(Брест:Запас!$O$13)</f>
        <v>0</v>
      </c>
      <c r="P13" s="30">
        <f>SUM(Брест:Запас!$P$13)</f>
        <v>0</v>
      </c>
      <c r="Q13" s="86">
        <f>SUM(Брест:Запас!$Q$13)</f>
        <v>0</v>
      </c>
      <c r="R13" s="30">
        <f>SUM(Брест:Запас!$R$13)</f>
        <v>0</v>
      </c>
      <c r="S13" s="68">
        <f t="shared" si="1"/>
        <v>0</v>
      </c>
      <c r="T13" s="32">
        <f>SUM(Брест:Запас!$T$13)</f>
        <v>0</v>
      </c>
      <c r="U13" s="30">
        <f>SUM(Брест:Запас!$U$13)</f>
        <v>0</v>
      </c>
    </row>
    <row r="14" spans="1:21" x14ac:dyDescent="0.25">
      <c r="A14" s="265" t="s">
        <v>14</v>
      </c>
      <c r="B14" s="3" t="s">
        <v>12</v>
      </c>
      <c r="C14" s="49">
        <v>3</v>
      </c>
      <c r="D14" s="34">
        <f>SUM(Брест:Запас!$D$14)</f>
        <v>0</v>
      </c>
      <c r="E14" s="35">
        <f>SUM(Брест:Запас!$E$14)</f>
        <v>0</v>
      </c>
      <c r="F14" s="75">
        <f>SUM(Брест:Запас!$F$14)</f>
        <v>0</v>
      </c>
      <c r="G14" s="89">
        <f>SUM(Брест:Запас!$G$14)</f>
        <v>0</v>
      </c>
      <c r="H14" s="89">
        <f>SUM(Брест:Запас!$H$14)</f>
        <v>0</v>
      </c>
      <c r="I14" s="89">
        <f>SUM(Брест:Запас!$I$14)</f>
        <v>0</v>
      </c>
      <c r="J14" s="76">
        <f>SUM(Брест:Запас!$J$14)</f>
        <v>0</v>
      </c>
      <c r="K14" s="76">
        <f>SUM(Брест:Запас!$K$14)</f>
        <v>0</v>
      </c>
      <c r="L14" s="89">
        <f>SUM(Брест:Запас!$L$14)</f>
        <v>0</v>
      </c>
      <c r="M14" s="75">
        <f>SUM(Брест:Запас!$M$14)</f>
        <v>0</v>
      </c>
      <c r="N14" s="65" t="e">
        <f t="shared" si="0"/>
        <v>#DIV/0!</v>
      </c>
      <c r="O14" s="82">
        <f>SUM(Брест:Запас!$O$14)</f>
        <v>0</v>
      </c>
      <c r="P14" s="77">
        <f>SUM(Брест:Запас!$P$14)</f>
        <v>0</v>
      </c>
      <c r="Q14" s="82">
        <f>SUM(Брест:Запас!$Q$14)</f>
        <v>0</v>
      </c>
      <c r="R14" s="77">
        <f>SUM(Брест:Запас!$R$14)</f>
        <v>0</v>
      </c>
      <c r="S14" s="69">
        <f t="shared" si="1"/>
        <v>0</v>
      </c>
      <c r="T14" s="89">
        <f>SUM(Брест:Запас!$T$14)</f>
        <v>0</v>
      </c>
      <c r="U14" s="90">
        <f>SUM(Брест:Запас!$U$14)</f>
        <v>0</v>
      </c>
    </row>
    <row r="15" spans="1:21" x14ac:dyDescent="0.25">
      <c r="A15" s="266"/>
      <c r="B15" s="12" t="s">
        <v>81</v>
      </c>
      <c r="C15" s="17">
        <v>4</v>
      </c>
      <c r="D15" s="34">
        <f>SUM(Брест:Запас!$D$15)</f>
        <v>0</v>
      </c>
      <c r="E15" s="35">
        <f>SUM(Брест:Запас!$E$15)</f>
        <v>0</v>
      </c>
      <c r="F15" s="75">
        <v>0</v>
      </c>
      <c r="G15" s="89">
        <f>SUM(Брест:Запас!$G$15)</f>
        <v>0</v>
      </c>
      <c r="H15" s="89">
        <f>SUM(Брест:Запас!$H$15)</f>
        <v>0</v>
      </c>
      <c r="I15" s="89">
        <f>SUM(Брест:Запас!$I$15)</f>
        <v>0</v>
      </c>
      <c r="J15" s="76">
        <v>0</v>
      </c>
      <c r="K15" s="76">
        <f>SUM(Брест:Запас!$K$15)</f>
        <v>0</v>
      </c>
      <c r="L15" s="89">
        <f>SUM(Брест:Запас!$L$15)</f>
        <v>0</v>
      </c>
      <c r="M15" s="75">
        <f>SUM(Брест:Запас!$M$15)</f>
        <v>0</v>
      </c>
      <c r="N15" s="65" t="e">
        <f t="shared" si="0"/>
        <v>#DIV/0!</v>
      </c>
      <c r="O15" s="82">
        <f>SUM(Брест:Запас!$O$15)</f>
        <v>0</v>
      </c>
      <c r="P15" s="77">
        <f>SUM(Брест:Запас!$P$15)</f>
        <v>0</v>
      </c>
      <c r="Q15" s="82">
        <f>SUM(Брест:Запас!$Q$15)</f>
        <v>0</v>
      </c>
      <c r="R15" s="77">
        <f>SUM(Брест:Запас!$R$15)</f>
        <v>0</v>
      </c>
      <c r="S15" s="69">
        <f t="shared" si="1"/>
        <v>0</v>
      </c>
      <c r="T15" s="89">
        <f>SUM(Брест:Запас!$T$15)</f>
        <v>0</v>
      </c>
      <c r="U15" s="77">
        <f>SUM(Брест:Запас!$U$15)</f>
        <v>0</v>
      </c>
    </row>
    <row r="16" spans="1:21" x14ac:dyDescent="0.25">
      <c r="A16" s="265" t="s">
        <v>15</v>
      </c>
      <c r="B16" s="3" t="s">
        <v>12</v>
      </c>
      <c r="C16" s="17">
        <v>5</v>
      </c>
      <c r="D16" s="15">
        <f>SUM(Брест:Запас!$D$16)</f>
        <v>0</v>
      </c>
      <c r="E16" s="30">
        <f>SUM(Брест:Запас!$E$16)</f>
        <v>0</v>
      </c>
      <c r="F16" s="31">
        <v>0</v>
      </c>
      <c r="G16" s="89">
        <f>SUM(Брест:Запас!$G$16)</f>
        <v>0</v>
      </c>
      <c r="H16" s="32">
        <f>SUM(Брест:Запас!$H$16)</f>
        <v>0</v>
      </c>
      <c r="I16" s="32">
        <f>SUM(Брест:Запас!$I$16)</f>
        <v>0</v>
      </c>
      <c r="J16" s="33">
        <f>SUM(Брест:Запас!$J$16)</f>
        <v>0</v>
      </c>
      <c r="K16" s="33">
        <f>SUM(Брест:Запас!$K$16)</f>
        <v>0</v>
      </c>
      <c r="L16" s="32">
        <f>SUM(Брест:Запас!$L$16)</f>
        <v>0</v>
      </c>
      <c r="M16" s="31">
        <f>SUM(Брест:Запас!$M$16)</f>
        <v>0</v>
      </c>
      <c r="N16" s="64" t="e">
        <f t="shared" si="0"/>
        <v>#DIV/0!</v>
      </c>
      <c r="O16" s="86">
        <f>SUM(Брест:Запас!$O$16)</f>
        <v>0</v>
      </c>
      <c r="P16" s="30">
        <f>SUM(Брест:Запас!$P$16)</f>
        <v>0</v>
      </c>
      <c r="Q16" s="86">
        <f>SUM(Брест:Запас!$Q$16)</f>
        <v>0</v>
      </c>
      <c r="R16" s="30">
        <f>SUM(Брест:Запас!$R$16)</f>
        <v>0</v>
      </c>
      <c r="S16" s="68">
        <f t="shared" si="1"/>
        <v>0</v>
      </c>
      <c r="T16" s="32">
        <f>SUM(Брест:Запас!$T$16)</f>
        <v>0</v>
      </c>
      <c r="U16" s="30">
        <f>SUM(Брест:Запас!$U$16)</f>
        <v>0</v>
      </c>
    </row>
    <row r="17" spans="1:21" x14ac:dyDescent="0.25">
      <c r="A17" s="266"/>
      <c r="B17" s="12" t="s">
        <v>81</v>
      </c>
      <c r="C17" s="50">
        <v>6</v>
      </c>
      <c r="D17" s="34">
        <f>SUM(Брест:Запас!$D$17)</f>
        <v>0</v>
      </c>
      <c r="E17" s="35">
        <f>SUM(Брест:Запас!$E$17)</f>
        <v>0</v>
      </c>
      <c r="F17" s="75">
        <v>0</v>
      </c>
      <c r="G17" s="89">
        <f>SUM(Брест:Запас!$G$17)</f>
        <v>0</v>
      </c>
      <c r="H17" s="89">
        <f>SUM(Брест:Запас!$H$17)</f>
        <v>0</v>
      </c>
      <c r="I17" s="89">
        <f>SUM(Брест:Запас!$I$17)</f>
        <v>0</v>
      </c>
      <c r="J17" s="76">
        <v>0</v>
      </c>
      <c r="K17" s="76">
        <f>SUM(Брест:Запас!$K$17)</f>
        <v>0</v>
      </c>
      <c r="L17" s="89">
        <f>SUM(Брест:Запас!$L$17)</f>
        <v>0</v>
      </c>
      <c r="M17" s="75">
        <f>SUM(Брест:Запас!$M$17)</f>
        <v>0</v>
      </c>
      <c r="N17" s="65" t="e">
        <f t="shared" si="0"/>
        <v>#DIV/0!</v>
      </c>
      <c r="O17" s="82">
        <f>SUM(Брест:Запас!$O$17)</f>
        <v>0</v>
      </c>
      <c r="P17" s="77">
        <f>SUM(Брест:Запас!$P$17)</f>
        <v>0</v>
      </c>
      <c r="Q17" s="82">
        <f>SUM(Брест:Запас!$Q$17)</f>
        <v>0</v>
      </c>
      <c r="R17" s="77">
        <f>SUM(Брест:Запас!$R$17)</f>
        <v>0</v>
      </c>
      <c r="S17" s="69">
        <f t="shared" si="1"/>
        <v>0</v>
      </c>
      <c r="T17" s="89">
        <f>SUM(Брест:Запас!$T$17)</f>
        <v>0</v>
      </c>
      <c r="U17" s="90">
        <f>SUM(Брест:Запас!$U$17)</f>
        <v>0</v>
      </c>
    </row>
    <row r="18" spans="1:21" x14ac:dyDescent="0.25">
      <c r="A18" s="265" t="s">
        <v>16</v>
      </c>
      <c r="B18" s="3" t="s">
        <v>12</v>
      </c>
      <c r="C18" s="17">
        <v>7</v>
      </c>
      <c r="D18" s="15">
        <f>SUM(Брест:Запас!$D$18)</f>
        <v>0</v>
      </c>
      <c r="E18" s="30">
        <f>SUM(Брест:Запас!$E$18)</f>
        <v>0</v>
      </c>
      <c r="F18" s="31">
        <f>SUM(Брест:Запас!$F$18)</f>
        <v>0</v>
      </c>
      <c r="G18" s="89">
        <f>SUM(Брест:Запас!$G$18)</f>
        <v>0</v>
      </c>
      <c r="H18" s="32">
        <f>SUM(Брест:Запас!$H$18)</f>
        <v>0</v>
      </c>
      <c r="I18" s="32">
        <f>SUM(Брест:Запас!$I$18)</f>
        <v>0</v>
      </c>
      <c r="J18" s="33">
        <f>SUM(Брест:Запас!$J$18)</f>
        <v>0</v>
      </c>
      <c r="K18" s="33">
        <f>SUM(Брест:Запас!$K$18)</f>
        <v>0</v>
      </c>
      <c r="L18" s="32">
        <f>SUM(Брест:Запас!$L$18)</f>
        <v>0</v>
      </c>
      <c r="M18" s="31">
        <f>SUM(Брест:Запас!$M$18)</f>
        <v>0</v>
      </c>
      <c r="N18" s="64" t="e">
        <f t="shared" si="0"/>
        <v>#DIV/0!</v>
      </c>
      <c r="O18" s="86">
        <f>SUM(Брест:Запас!$O$18)</f>
        <v>0</v>
      </c>
      <c r="P18" s="30">
        <f>SUM(Брест:Запас!$P$18)</f>
        <v>0</v>
      </c>
      <c r="Q18" s="86">
        <f>SUM(Брест:Запас!$Q$18)</f>
        <v>0</v>
      </c>
      <c r="R18" s="30">
        <f>SUM(Брест:Запас!$R$18)</f>
        <v>0</v>
      </c>
      <c r="S18" s="68">
        <f t="shared" si="1"/>
        <v>0</v>
      </c>
      <c r="T18" s="32">
        <f>SUM(Брест:Запас!$T$18)</f>
        <v>0</v>
      </c>
      <c r="U18" s="30">
        <f>SUM(Брест:Запас!$U$18)</f>
        <v>0</v>
      </c>
    </row>
    <row r="19" spans="1:21" ht="15.75" thickBot="1" x14ac:dyDescent="0.3">
      <c r="A19" s="267"/>
      <c r="B19" s="13" t="s">
        <v>81</v>
      </c>
      <c r="C19" s="49">
        <v>8</v>
      </c>
      <c r="D19" s="36">
        <f>SUM(Брест:Запас!$D$19)</f>
        <v>0</v>
      </c>
      <c r="E19" s="37">
        <f>SUM(Брест:Запас!$E$19)</f>
        <v>0</v>
      </c>
      <c r="F19" s="38">
        <v>0</v>
      </c>
      <c r="G19" s="80">
        <f>SUM(Брест:Запас!$G$19)</f>
        <v>0</v>
      </c>
      <c r="H19" s="80">
        <f>SUM(Брест:Запас!$H$19)</f>
        <v>0</v>
      </c>
      <c r="I19" s="80">
        <f>SUM(Брест:Запас!$I$19)</f>
        <v>0</v>
      </c>
      <c r="J19" s="39">
        <v>0</v>
      </c>
      <c r="K19" s="39">
        <f>SUM(Брест:Запас!$K$19)</f>
        <v>0</v>
      </c>
      <c r="L19" s="80">
        <f>SUM(Брест:Запас!$L$19)</f>
        <v>0</v>
      </c>
      <c r="M19" s="38">
        <f>SUM(Брест:Запас!$M$19)</f>
        <v>0</v>
      </c>
      <c r="N19" s="66" t="e">
        <f t="shared" si="0"/>
        <v>#DIV/0!</v>
      </c>
      <c r="O19" s="83">
        <f>SUM(Брест:Запас!$O$19)</f>
        <v>0</v>
      </c>
      <c r="P19" s="37">
        <f>SUM(Брест:Запас!$P$19)</f>
        <v>0</v>
      </c>
      <c r="Q19" s="83">
        <f>SUM(Брест:Запас!$Q$19)</f>
        <v>0</v>
      </c>
      <c r="R19" s="37">
        <f>SUM(Брест:Запас!$R$19)</f>
        <v>0</v>
      </c>
      <c r="S19" s="70">
        <f t="shared" si="1"/>
        <v>0</v>
      </c>
      <c r="T19" s="91">
        <f>SUM(Брест:Запас!$T$19)</f>
        <v>0</v>
      </c>
      <c r="U19" s="92">
        <f>SUM(Брест:Запас!$U$19)</f>
        <v>0</v>
      </c>
    </row>
    <row r="20" spans="1:21" ht="24" customHeight="1" thickBot="1" x14ac:dyDescent="0.3">
      <c r="A20" s="268" t="s">
        <v>18</v>
      </c>
      <c r="B20" s="269"/>
      <c r="C20" s="7">
        <v>9</v>
      </c>
      <c r="D20" s="51">
        <f>D12+D13+D14+D15+D16+D17+D18+D19</f>
        <v>0</v>
      </c>
      <c r="E20" s="54">
        <f>E12+E13+E14+E15+E16+E17+E18+E19</f>
        <v>0</v>
      </c>
      <c r="F20" s="55">
        <f t="shared" ref="F20:M20" si="2">SUM(F12:F19)</f>
        <v>0</v>
      </c>
      <c r="G20" s="56">
        <f t="shared" si="2"/>
        <v>0</v>
      </c>
      <c r="H20" s="56">
        <f t="shared" si="2"/>
        <v>0</v>
      </c>
      <c r="I20" s="57">
        <f t="shared" si="2"/>
        <v>0</v>
      </c>
      <c r="J20" s="56">
        <f t="shared" si="2"/>
        <v>0</v>
      </c>
      <c r="K20" s="58">
        <f t="shared" si="2"/>
        <v>0</v>
      </c>
      <c r="L20" s="56">
        <f t="shared" si="2"/>
        <v>0</v>
      </c>
      <c r="M20" s="59">
        <f t="shared" si="2"/>
        <v>0</v>
      </c>
      <c r="N20" s="60" t="e">
        <f t="shared" si="0"/>
        <v>#DIV/0!</v>
      </c>
      <c r="O20" s="61">
        <f>SUM(O12:O19)</f>
        <v>0</v>
      </c>
      <c r="P20" s="54">
        <f>SUM(P12:P19)</f>
        <v>0</v>
      </c>
      <c r="Q20" s="61">
        <f>SUM(Q12:Q19)</f>
        <v>0</v>
      </c>
      <c r="R20" s="54">
        <f>SUM(R12:R19)</f>
        <v>0</v>
      </c>
      <c r="S20" s="61">
        <f>SUM(S12:S19)</f>
        <v>0</v>
      </c>
      <c r="T20" s="62">
        <f>T12+T13+T14+T15+T16+T17+T18+T19</f>
        <v>0</v>
      </c>
      <c r="U20" s="54">
        <f>U12+U13+U14+U15+U16+U17+U18+U19</f>
        <v>0</v>
      </c>
    </row>
    <row r="21" spans="1:21" ht="15.75" thickBot="1" x14ac:dyDescent="0.3">
      <c r="G21" s="1"/>
    </row>
    <row r="22" spans="1:21" x14ac:dyDescent="0.25">
      <c r="A22" s="240" t="s">
        <v>27</v>
      </c>
      <c r="B22" s="241"/>
      <c r="C22" s="241"/>
      <c r="D22" s="241"/>
      <c r="E22" s="236">
        <f>J20+S20</f>
        <v>0</v>
      </c>
      <c r="F22" s="236"/>
      <c r="G22" s="237"/>
      <c r="H22" s="240" t="s">
        <v>28</v>
      </c>
      <c r="I22" s="241"/>
      <c r="J22" s="241"/>
      <c r="K22" s="241"/>
      <c r="L22" s="244" t="e">
        <f>(J12+J14+J13+J16+J18)/(F12+F13+F14+F16+F18)</f>
        <v>#DIV/0!</v>
      </c>
      <c r="M22" s="244"/>
      <c r="N22" s="245"/>
      <c r="O22" s="240" t="s">
        <v>29</v>
      </c>
      <c r="P22" s="241"/>
      <c r="Q22" s="241"/>
      <c r="R22" s="241"/>
      <c r="S22" s="244" t="e">
        <f>(J15+J17+J19)/(F15+F17+F19)</f>
        <v>#DIV/0!</v>
      </c>
      <c r="T22" s="244"/>
      <c r="U22" s="245"/>
    </row>
    <row r="23" spans="1:21" ht="15.75" thickBot="1" x14ac:dyDescent="0.3">
      <c r="A23" s="242"/>
      <c r="B23" s="243"/>
      <c r="C23" s="243"/>
      <c r="D23" s="243"/>
      <c r="E23" s="238"/>
      <c r="F23" s="238"/>
      <c r="G23" s="239"/>
      <c r="H23" s="242"/>
      <c r="I23" s="243"/>
      <c r="J23" s="243"/>
      <c r="K23" s="243"/>
      <c r="L23" s="246"/>
      <c r="M23" s="246"/>
      <c r="N23" s="247"/>
      <c r="O23" s="242"/>
      <c r="P23" s="243"/>
      <c r="Q23" s="243"/>
      <c r="R23" s="243"/>
      <c r="S23" s="246"/>
      <c r="T23" s="246"/>
      <c r="U23" s="247"/>
    </row>
    <row r="24" spans="1:21" ht="15.75" thickBot="1" x14ac:dyDescent="0.3">
      <c r="A24" s="41"/>
      <c r="B24" s="41"/>
      <c r="C24" s="41"/>
      <c r="D24" s="41"/>
      <c r="E24" s="31"/>
      <c r="F24" s="31"/>
      <c r="G24" s="31"/>
      <c r="H24" s="41"/>
      <c r="I24" s="41"/>
      <c r="J24" s="41"/>
      <c r="K24" s="41"/>
      <c r="L24" s="42"/>
      <c r="M24" s="42"/>
      <c r="N24" s="42"/>
      <c r="O24" s="41"/>
      <c r="P24" s="41"/>
      <c r="Q24" s="41"/>
      <c r="R24" s="41"/>
      <c r="S24" s="31"/>
      <c r="T24" s="31"/>
      <c r="U24" s="31"/>
    </row>
    <row r="25" spans="1:21" x14ac:dyDescent="0.25">
      <c r="A25" s="240" t="s">
        <v>84</v>
      </c>
      <c r="B25" s="241"/>
      <c r="C25" s="241"/>
      <c r="D25" s="241"/>
      <c r="E25" s="241"/>
      <c r="F25" s="255"/>
      <c r="G25" s="256"/>
      <c r="H25" s="41"/>
      <c r="I25" s="240" t="s">
        <v>86</v>
      </c>
      <c r="J25" s="241"/>
      <c r="K25" s="259">
        <f>F25+O20-Q20-E22</f>
        <v>0</v>
      </c>
      <c r="L25" s="260"/>
      <c r="M25" s="42"/>
      <c r="N25" s="270" t="s">
        <v>89</v>
      </c>
      <c r="O25" s="271"/>
      <c r="P25" s="271"/>
      <c r="Q25" s="271"/>
      <c r="R25" s="271"/>
      <c r="S25" s="99">
        <f>SUM(J12+J13+J14+J16+J18)</f>
        <v>0</v>
      </c>
      <c r="T25" s="53"/>
      <c r="U25" s="53"/>
    </row>
    <row r="26" spans="1:21" ht="15.75" thickBot="1" x14ac:dyDescent="0.3">
      <c r="A26" s="242"/>
      <c r="B26" s="243"/>
      <c r="C26" s="243"/>
      <c r="D26" s="243"/>
      <c r="E26" s="243"/>
      <c r="F26" s="257"/>
      <c r="G26" s="258"/>
      <c r="I26" s="242"/>
      <c r="J26" s="243"/>
      <c r="K26" s="261"/>
      <c r="L26" s="262"/>
      <c r="N26" s="96" t="s">
        <v>90</v>
      </c>
      <c r="O26" s="95"/>
      <c r="P26" s="95"/>
      <c r="Q26" s="95"/>
      <c r="R26" s="95"/>
      <c r="S26" s="100">
        <f>SUM(J15+J17+J19)</f>
        <v>0</v>
      </c>
      <c r="T26" s="44"/>
      <c r="U26" s="44"/>
    </row>
    <row r="27" spans="1:21" x14ac:dyDescent="0.25">
      <c r="G27" s="1"/>
    </row>
    <row r="28" spans="1:21" x14ac:dyDescent="0.25">
      <c r="G28" s="1"/>
    </row>
    <row r="29" spans="1:21" x14ac:dyDescent="0.25">
      <c r="A29" s="228" t="s">
        <v>78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8"/>
    </row>
    <row r="30" spans="1:21" ht="15.75" thickBot="1" x14ac:dyDescent="0.3"/>
    <row r="31" spans="1:21" ht="30" customHeight="1" thickBot="1" x14ac:dyDescent="0.3">
      <c r="A31" s="229" t="s">
        <v>0</v>
      </c>
      <c r="B31" s="230"/>
      <c r="C31" s="230"/>
      <c r="D31" s="230"/>
      <c r="E31" s="230"/>
      <c r="F31" s="230"/>
      <c r="G31" s="231"/>
      <c r="H31" s="21" t="s">
        <v>1</v>
      </c>
      <c r="I31" s="232" t="s">
        <v>33</v>
      </c>
      <c r="J31" s="233"/>
      <c r="K31" s="234" t="s">
        <v>39</v>
      </c>
      <c r="L31" s="235"/>
      <c r="M31" s="232" t="s">
        <v>40</v>
      </c>
      <c r="N31" s="233"/>
      <c r="O31" s="232" t="s">
        <v>41</v>
      </c>
      <c r="P31" s="233"/>
      <c r="Q31" s="232" t="s">
        <v>42</v>
      </c>
      <c r="R31" s="233"/>
      <c r="S31" s="225" t="s">
        <v>43</v>
      </c>
      <c r="T31" s="226"/>
    </row>
    <row r="32" spans="1:21" ht="15.75" thickBot="1" x14ac:dyDescent="0.3">
      <c r="A32" s="174" t="s">
        <v>9</v>
      </c>
      <c r="B32" s="175"/>
      <c r="C32" s="175"/>
      <c r="D32" s="175"/>
      <c r="E32" s="175"/>
      <c r="F32" s="175"/>
      <c r="G32" s="227"/>
      <c r="H32" s="2"/>
      <c r="I32" s="177">
        <v>1</v>
      </c>
      <c r="J32" s="178"/>
      <c r="K32" s="177">
        <v>2</v>
      </c>
      <c r="L32" s="178"/>
      <c r="M32" s="177">
        <v>3</v>
      </c>
      <c r="N32" s="178"/>
      <c r="O32" s="177">
        <v>4</v>
      </c>
      <c r="P32" s="178"/>
      <c r="Q32" s="177">
        <v>5</v>
      </c>
      <c r="R32" s="178"/>
      <c r="S32" s="179">
        <v>6</v>
      </c>
      <c r="T32" s="178"/>
    </row>
    <row r="33" spans="1:20" x14ac:dyDescent="0.25">
      <c r="A33" s="218" t="s">
        <v>30</v>
      </c>
      <c r="B33" s="219"/>
      <c r="C33" s="219"/>
      <c r="D33" s="219"/>
      <c r="E33" s="219"/>
      <c r="F33" s="219"/>
      <c r="G33" s="220"/>
      <c r="H33" s="22">
        <v>1</v>
      </c>
      <c r="I33" s="221">
        <f>SUM(Брест:Запас!$I$33)</f>
        <v>0</v>
      </c>
      <c r="J33" s="222"/>
      <c r="K33" s="223">
        <f>SUM(Брест:Запас!$K$33)</f>
        <v>0</v>
      </c>
      <c r="L33" s="224"/>
      <c r="M33" s="221">
        <f>SUM(Брест:Запас!$M$33)</f>
        <v>0</v>
      </c>
      <c r="N33" s="222"/>
      <c r="O33" s="221">
        <f>SUM(Брест:Запас!$O$33)</f>
        <v>0</v>
      </c>
      <c r="P33" s="222"/>
      <c r="Q33" s="221">
        <f>SUM(Брест:Запас!$Q$33)</f>
        <v>0</v>
      </c>
      <c r="R33" s="222"/>
      <c r="S33" s="221">
        <f>SUM(Брест:Запас!$S$33)</f>
        <v>0</v>
      </c>
      <c r="T33" s="222"/>
    </row>
    <row r="34" spans="1:20" x14ac:dyDescent="0.25">
      <c r="A34" s="213" t="s">
        <v>31</v>
      </c>
      <c r="B34" s="214"/>
      <c r="C34" s="214"/>
      <c r="D34" s="214"/>
      <c r="E34" s="214"/>
      <c r="F34" s="214"/>
      <c r="G34" s="215"/>
      <c r="H34" s="23">
        <v>2</v>
      </c>
      <c r="I34" s="205">
        <f>SUM(Брест:Запас!$I$34)</f>
        <v>0</v>
      </c>
      <c r="J34" s="206"/>
      <c r="K34" s="205" t="s">
        <v>80</v>
      </c>
      <c r="L34" s="206"/>
      <c r="M34" s="205">
        <f>SUM(Брест:Запас!$M$34)</f>
        <v>0</v>
      </c>
      <c r="N34" s="206"/>
      <c r="O34" s="205" t="s">
        <v>80</v>
      </c>
      <c r="P34" s="206"/>
      <c r="Q34" s="205">
        <f>SUM(Брест:Запас!$Q$34)</f>
        <v>0</v>
      </c>
      <c r="R34" s="206"/>
      <c r="S34" s="205" t="s">
        <v>80</v>
      </c>
      <c r="T34" s="206"/>
    </row>
    <row r="35" spans="1:20" x14ac:dyDescent="0.25">
      <c r="A35" s="213" t="s">
        <v>32</v>
      </c>
      <c r="B35" s="214"/>
      <c r="C35" s="214"/>
      <c r="D35" s="214"/>
      <c r="E35" s="214"/>
      <c r="F35" s="214"/>
      <c r="G35" s="215"/>
      <c r="H35" s="23">
        <v>3</v>
      </c>
      <c r="I35" s="216">
        <f>SUM(I36:J39)</f>
        <v>0</v>
      </c>
      <c r="J35" s="217"/>
      <c r="K35" s="205" t="s">
        <v>80</v>
      </c>
      <c r="L35" s="206"/>
      <c r="M35" s="205">
        <f>SUM(Брест:Запас!$M$35)</f>
        <v>0</v>
      </c>
      <c r="N35" s="206"/>
      <c r="O35" s="205" t="s">
        <v>80</v>
      </c>
      <c r="P35" s="206"/>
      <c r="Q35" s="205" t="s">
        <v>80</v>
      </c>
      <c r="R35" s="206"/>
      <c r="S35" s="205" t="s">
        <v>80</v>
      </c>
      <c r="T35" s="206"/>
    </row>
    <row r="36" spans="1:20" x14ac:dyDescent="0.25">
      <c r="A36" s="138" t="s">
        <v>34</v>
      </c>
      <c r="B36" s="108" t="s">
        <v>35</v>
      </c>
      <c r="C36" s="108"/>
      <c r="D36" s="108"/>
      <c r="E36" s="108"/>
      <c r="F36" s="108"/>
      <c r="G36" s="210"/>
      <c r="H36" s="23">
        <v>4</v>
      </c>
      <c r="I36" s="211">
        <f>SUM(Брест:Запас!$I$36)</f>
        <v>0</v>
      </c>
      <c r="J36" s="212"/>
      <c r="K36" s="205" t="s">
        <v>80</v>
      </c>
      <c r="L36" s="206"/>
      <c r="M36" s="205">
        <f>SUM(Брест:Запас!$M$36)</f>
        <v>0</v>
      </c>
      <c r="N36" s="206"/>
      <c r="O36" s="205" t="s">
        <v>80</v>
      </c>
      <c r="P36" s="206"/>
      <c r="Q36" s="205" t="s">
        <v>80</v>
      </c>
      <c r="R36" s="206"/>
      <c r="S36" s="205" t="s">
        <v>80</v>
      </c>
      <c r="T36" s="206"/>
    </row>
    <row r="37" spans="1:20" x14ac:dyDescent="0.25">
      <c r="A37" s="138"/>
      <c r="B37" s="108" t="s">
        <v>36</v>
      </c>
      <c r="C37" s="108"/>
      <c r="D37" s="108"/>
      <c r="E37" s="108"/>
      <c r="F37" s="108"/>
      <c r="G37" s="210"/>
      <c r="H37" s="23">
        <v>5</v>
      </c>
      <c r="I37" s="205">
        <f>SUM(Брест:Запас!$I$37)</f>
        <v>0</v>
      </c>
      <c r="J37" s="206"/>
      <c r="K37" s="205" t="s">
        <v>80</v>
      </c>
      <c r="L37" s="206"/>
      <c r="M37" s="205">
        <f>SUM(Брест:Запас!$M$37)</f>
        <v>0</v>
      </c>
      <c r="N37" s="206"/>
      <c r="O37" s="205" t="s">
        <v>80</v>
      </c>
      <c r="P37" s="206"/>
      <c r="Q37" s="205" t="s">
        <v>80</v>
      </c>
      <c r="R37" s="206"/>
      <c r="S37" s="205" t="s">
        <v>80</v>
      </c>
      <c r="T37" s="206"/>
    </row>
    <row r="38" spans="1:20" x14ac:dyDescent="0.25">
      <c r="A38" s="138"/>
      <c r="B38" s="108" t="s">
        <v>37</v>
      </c>
      <c r="C38" s="108"/>
      <c r="D38" s="108"/>
      <c r="E38" s="108"/>
      <c r="F38" s="108"/>
      <c r="G38" s="210"/>
      <c r="H38" s="23">
        <v>6</v>
      </c>
      <c r="I38" s="205">
        <f>SUM(Брест:Запас!$I$38)</f>
        <v>0</v>
      </c>
      <c r="J38" s="206"/>
      <c r="K38" s="205" t="s">
        <v>80</v>
      </c>
      <c r="L38" s="206"/>
      <c r="M38" s="205">
        <f>SUM(Брест:Запас!$M$38)</f>
        <v>0</v>
      </c>
      <c r="N38" s="206"/>
      <c r="O38" s="205" t="s">
        <v>80</v>
      </c>
      <c r="P38" s="206"/>
      <c r="Q38" s="205" t="s">
        <v>80</v>
      </c>
      <c r="R38" s="206"/>
      <c r="S38" s="205" t="s">
        <v>80</v>
      </c>
      <c r="T38" s="206"/>
    </row>
    <row r="39" spans="1:20" ht="15.75" thickBot="1" x14ac:dyDescent="0.3">
      <c r="A39" s="139"/>
      <c r="B39" s="155" t="s">
        <v>38</v>
      </c>
      <c r="C39" s="155"/>
      <c r="D39" s="155"/>
      <c r="E39" s="155"/>
      <c r="F39" s="155"/>
      <c r="G39" s="207"/>
      <c r="H39" s="24">
        <v>7</v>
      </c>
      <c r="I39" s="208">
        <f>SUM(Брест:Запас!$I$39)</f>
        <v>0</v>
      </c>
      <c r="J39" s="209"/>
      <c r="K39" s="208" t="s">
        <v>80</v>
      </c>
      <c r="L39" s="209"/>
      <c r="M39" s="208" t="s">
        <v>80</v>
      </c>
      <c r="N39" s="209"/>
      <c r="O39" s="208" t="s">
        <v>80</v>
      </c>
      <c r="P39" s="209"/>
      <c r="Q39" s="208" t="s">
        <v>80</v>
      </c>
      <c r="R39" s="209"/>
      <c r="S39" s="208" t="s">
        <v>80</v>
      </c>
      <c r="T39" s="209"/>
    </row>
    <row r="46" spans="1:20" x14ac:dyDescent="0.25">
      <c r="A46" s="192" t="s">
        <v>77</v>
      </c>
      <c r="B46" s="192"/>
      <c r="C46" s="192"/>
      <c r="D46" s="192"/>
      <c r="E46" s="192"/>
      <c r="F46" s="192"/>
      <c r="G46" s="192"/>
    </row>
    <row r="47" spans="1:20" ht="15.75" thickBot="1" x14ac:dyDescent="0.3"/>
    <row r="48" spans="1:20" ht="22.5" customHeight="1" x14ac:dyDescent="0.25">
      <c r="A48" s="135" t="s">
        <v>0</v>
      </c>
      <c r="B48" s="136"/>
      <c r="C48" s="136"/>
      <c r="D48" s="136"/>
      <c r="E48" s="136"/>
      <c r="F48" s="136"/>
      <c r="G48" s="136"/>
      <c r="H48" s="127"/>
      <c r="I48" s="142" t="s">
        <v>1</v>
      </c>
      <c r="J48" s="135" t="s">
        <v>2</v>
      </c>
      <c r="K48" s="137"/>
      <c r="L48" s="196" t="s">
        <v>60</v>
      </c>
      <c r="M48" s="197"/>
      <c r="N48" s="200" t="s">
        <v>61</v>
      </c>
      <c r="O48" s="201"/>
      <c r="P48" s="201"/>
      <c r="Q48" s="197"/>
    </row>
    <row r="49" spans="1:24" ht="15.75" thickBot="1" x14ac:dyDescent="0.3">
      <c r="A49" s="193"/>
      <c r="B49" s="115"/>
      <c r="C49" s="115"/>
      <c r="D49" s="115"/>
      <c r="E49" s="115"/>
      <c r="F49" s="115"/>
      <c r="G49" s="115"/>
      <c r="H49" s="194"/>
      <c r="I49" s="195"/>
      <c r="J49" s="193"/>
      <c r="K49" s="116"/>
      <c r="L49" s="198"/>
      <c r="M49" s="199"/>
      <c r="N49" s="202" t="s">
        <v>2</v>
      </c>
      <c r="O49" s="203"/>
      <c r="P49" s="203" t="s">
        <v>62</v>
      </c>
      <c r="Q49" s="204"/>
    </row>
    <row r="50" spans="1:24" ht="15.75" thickBot="1" x14ac:dyDescent="0.3">
      <c r="A50" s="174" t="s">
        <v>9</v>
      </c>
      <c r="B50" s="175"/>
      <c r="C50" s="175"/>
      <c r="D50" s="175"/>
      <c r="E50" s="175"/>
      <c r="F50" s="175"/>
      <c r="G50" s="175"/>
      <c r="H50" s="176"/>
      <c r="I50" s="8"/>
      <c r="J50" s="177">
        <v>1</v>
      </c>
      <c r="K50" s="178"/>
      <c r="L50" s="177">
        <v>2</v>
      </c>
      <c r="M50" s="178"/>
      <c r="N50" s="179">
        <v>3</v>
      </c>
      <c r="O50" s="180"/>
      <c r="P50" s="180">
        <v>4</v>
      </c>
      <c r="Q50" s="178"/>
    </row>
    <row r="51" spans="1:24" x14ac:dyDescent="0.25">
      <c r="A51" s="181" t="s">
        <v>44</v>
      </c>
      <c r="B51" s="182"/>
      <c r="C51" s="182"/>
      <c r="D51" s="182"/>
      <c r="E51" s="182"/>
      <c r="F51" s="182"/>
      <c r="G51" s="182"/>
      <c r="H51" s="183"/>
      <c r="I51" s="52">
        <v>1</v>
      </c>
      <c r="J51" s="184">
        <f>SUM(J52:K56)</f>
        <v>0</v>
      </c>
      <c r="K51" s="185"/>
      <c r="L51" s="186">
        <f>SUM(L52:M56)</f>
        <v>0</v>
      </c>
      <c r="M51" s="187"/>
      <c r="N51" s="188">
        <f>SUM(N52:O56)</f>
        <v>0</v>
      </c>
      <c r="O51" s="189"/>
      <c r="P51" s="190">
        <f>SUM(P52:Q56)</f>
        <v>0</v>
      </c>
      <c r="Q51" s="191"/>
    </row>
    <row r="52" spans="1:24" x14ac:dyDescent="0.25">
      <c r="A52" s="168" t="s">
        <v>34</v>
      </c>
      <c r="B52" s="108" t="s">
        <v>55</v>
      </c>
      <c r="C52" s="108"/>
      <c r="D52" s="108"/>
      <c r="E52" s="108"/>
      <c r="F52" s="108"/>
      <c r="G52" s="108"/>
      <c r="H52" s="109"/>
      <c r="I52" s="17">
        <v>2</v>
      </c>
      <c r="J52" s="170">
        <f>SUM(Брест:Запас!$J$52)</f>
        <v>0</v>
      </c>
      <c r="K52" s="171"/>
      <c r="L52" s="152">
        <f>SUM(Брест:Запас!$L$52)</f>
        <v>0</v>
      </c>
      <c r="M52" s="149"/>
      <c r="N52" s="153">
        <f>SUM(Брест:Запас!$N$52)</f>
        <v>0</v>
      </c>
      <c r="O52" s="148"/>
      <c r="P52" s="148">
        <f>SUM(Брест:Запас!$P$52)</f>
        <v>0</v>
      </c>
      <c r="Q52" s="149"/>
    </row>
    <row r="53" spans="1:24" x14ac:dyDescent="0.25">
      <c r="A53" s="168"/>
      <c r="B53" s="108" t="s">
        <v>56</v>
      </c>
      <c r="C53" s="108"/>
      <c r="D53" s="108"/>
      <c r="E53" s="108"/>
      <c r="F53" s="108"/>
      <c r="G53" s="108"/>
      <c r="H53" s="109"/>
      <c r="I53" s="17">
        <v>3</v>
      </c>
      <c r="J53" s="172">
        <f>SUM(Брест:Запас!$J$53)</f>
        <v>0</v>
      </c>
      <c r="K53" s="173"/>
      <c r="L53" s="152">
        <f>SUM(Брест:Запас!$L$53)</f>
        <v>0</v>
      </c>
      <c r="M53" s="149"/>
      <c r="N53" s="153">
        <f>SUM(Брест:Запас!$N$53)</f>
        <v>0</v>
      </c>
      <c r="O53" s="148"/>
      <c r="P53" s="148">
        <f>SUM(Брест:Запас!$P$53)</f>
        <v>0</v>
      </c>
      <c r="Q53" s="149"/>
    </row>
    <row r="54" spans="1:24" x14ac:dyDescent="0.25">
      <c r="A54" s="168"/>
      <c r="B54" s="108" t="s">
        <v>57</v>
      </c>
      <c r="C54" s="108"/>
      <c r="D54" s="108"/>
      <c r="E54" s="108"/>
      <c r="F54" s="108"/>
      <c r="G54" s="108"/>
      <c r="H54" s="109"/>
      <c r="I54" s="17">
        <v>4</v>
      </c>
      <c r="J54" s="152">
        <f>SUM(Брест:Запас!$J$54)</f>
        <v>0</v>
      </c>
      <c r="K54" s="149"/>
      <c r="L54" s="152">
        <f>SUM(Брест:Запас!$L$54)</f>
        <v>0</v>
      </c>
      <c r="M54" s="149"/>
      <c r="N54" s="153">
        <f>SUM(Брест:Запас!$N$54)</f>
        <v>0</v>
      </c>
      <c r="O54" s="148"/>
      <c r="P54" s="148">
        <f>SUM(Брест:Запас!$P$54)</f>
        <v>0</v>
      </c>
      <c r="Q54" s="149"/>
    </row>
    <row r="55" spans="1:24" x14ac:dyDescent="0.25">
      <c r="A55" s="168"/>
      <c r="B55" s="108" t="s">
        <v>58</v>
      </c>
      <c r="C55" s="108"/>
      <c r="D55" s="108"/>
      <c r="E55" s="108"/>
      <c r="F55" s="108"/>
      <c r="G55" s="108"/>
      <c r="H55" s="109"/>
      <c r="I55" s="17">
        <v>5</v>
      </c>
      <c r="J55" s="152">
        <f>SUM(Брест:Запас!$J$55)</f>
        <v>0</v>
      </c>
      <c r="K55" s="149"/>
      <c r="L55" s="152">
        <f>SUM(Брест:Запас!$L$55)</f>
        <v>0</v>
      </c>
      <c r="M55" s="149"/>
      <c r="N55" s="153">
        <f>SUM(Брест:Запас!$N$55)</f>
        <v>0</v>
      </c>
      <c r="O55" s="148"/>
      <c r="P55" s="148">
        <f>SUM(Брест:Запас!$P$55)</f>
        <v>0</v>
      </c>
      <c r="Q55" s="149"/>
    </row>
    <row r="56" spans="1:24" ht="15.75" thickBot="1" x14ac:dyDescent="0.3">
      <c r="A56" s="169"/>
      <c r="B56" s="155" t="s">
        <v>59</v>
      </c>
      <c r="C56" s="155"/>
      <c r="D56" s="155"/>
      <c r="E56" s="155"/>
      <c r="F56" s="155"/>
      <c r="G56" s="155"/>
      <c r="H56" s="156"/>
      <c r="I56" s="40">
        <v>6</v>
      </c>
      <c r="J56" s="157">
        <f>SUM(Брест:Запас!$J$56)</f>
        <v>0</v>
      </c>
      <c r="K56" s="158"/>
      <c r="L56" s="157">
        <f>SUM(Брест:Запас!$L$56)</f>
        <v>0</v>
      </c>
      <c r="M56" s="158"/>
      <c r="N56" s="159">
        <f>SUM(Брест:Запас!$N$56)</f>
        <v>0</v>
      </c>
      <c r="O56" s="160"/>
      <c r="P56" s="160">
        <f>SUM(Брест:Запас!$P$56)</f>
        <v>0</v>
      </c>
      <c r="Q56" s="158"/>
    </row>
    <row r="57" spans="1:24" x14ac:dyDescent="0.25">
      <c r="A57" s="161" t="s">
        <v>45</v>
      </c>
      <c r="B57" s="162"/>
      <c r="C57" s="162"/>
      <c r="D57" s="162"/>
      <c r="E57" s="162"/>
      <c r="F57" s="162"/>
      <c r="G57" s="162"/>
      <c r="H57" s="163"/>
      <c r="I57" s="43">
        <v>7</v>
      </c>
      <c r="J57" s="164">
        <f>SUM(Брест:Запас!$J$57)</f>
        <v>0</v>
      </c>
      <c r="K57" s="165"/>
      <c r="L57" s="164">
        <f>SUM(Брест:Запас!$L$57)</f>
        <v>0</v>
      </c>
      <c r="M57" s="165"/>
      <c r="N57" s="166">
        <f>SUM(Брест:Запас!$N$57)</f>
        <v>0</v>
      </c>
      <c r="O57" s="167"/>
      <c r="P57" s="167">
        <f>SUM(Брест:Запас!$P$57)</f>
        <v>0</v>
      </c>
      <c r="Q57" s="165"/>
    </row>
    <row r="58" spans="1:24" x14ac:dyDescent="0.25">
      <c r="A58" s="107" t="s">
        <v>46</v>
      </c>
      <c r="B58" s="108"/>
      <c r="C58" s="108"/>
      <c r="D58" s="108"/>
      <c r="E58" s="108"/>
      <c r="F58" s="108"/>
      <c r="G58" s="108"/>
      <c r="H58" s="109"/>
      <c r="I58" s="17">
        <v>8</v>
      </c>
      <c r="J58" s="152">
        <f>SUM(Брест:Запас!$J$58)</f>
        <v>0</v>
      </c>
      <c r="K58" s="149"/>
      <c r="L58" s="152">
        <f>SUM(Брест:Запас!$L$58)</f>
        <v>0</v>
      </c>
      <c r="M58" s="149"/>
      <c r="N58" s="153">
        <f>SUM(Брест:Запас!$N$58)</f>
        <v>0</v>
      </c>
      <c r="O58" s="148"/>
      <c r="P58" s="148">
        <f>SUM(Брест:Запас!$P$58)</f>
        <v>0</v>
      </c>
      <c r="Q58" s="149"/>
    </row>
    <row r="59" spans="1:24" x14ac:dyDescent="0.25">
      <c r="A59" s="107" t="s">
        <v>47</v>
      </c>
      <c r="B59" s="108"/>
      <c r="C59" s="108"/>
      <c r="D59" s="108"/>
      <c r="E59" s="108"/>
      <c r="F59" s="108"/>
      <c r="G59" s="108"/>
      <c r="H59" s="109"/>
      <c r="I59" s="17">
        <v>9</v>
      </c>
      <c r="J59" s="152">
        <f>SUM(Брест:Запас!$J$59)</f>
        <v>0</v>
      </c>
      <c r="K59" s="149"/>
      <c r="L59" s="152">
        <f>SUM(Брест:Запас!$L$59)</f>
        <v>0</v>
      </c>
      <c r="M59" s="149"/>
      <c r="N59" s="153">
        <f>SUM(Брест:Запас!$N$59)</f>
        <v>0</v>
      </c>
      <c r="O59" s="148"/>
      <c r="P59" s="148">
        <f>SUM(Брест:Запас!$P$59)</f>
        <v>0</v>
      </c>
      <c r="Q59" s="149"/>
    </row>
    <row r="60" spans="1:24" x14ac:dyDescent="0.25">
      <c r="A60" s="107" t="s">
        <v>48</v>
      </c>
      <c r="B60" s="108"/>
      <c r="C60" s="108"/>
      <c r="D60" s="108"/>
      <c r="E60" s="108"/>
      <c r="F60" s="108"/>
      <c r="G60" s="108"/>
      <c r="H60" s="109"/>
      <c r="I60" s="17">
        <v>10</v>
      </c>
      <c r="J60" s="152">
        <f>SUM(Брест:Запас!$J$60)</f>
        <v>0</v>
      </c>
      <c r="K60" s="149"/>
      <c r="L60" s="152">
        <f>SUM(Брест:Запас!$L$60)</f>
        <v>0</v>
      </c>
      <c r="M60" s="149"/>
      <c r="N60" s="153">
        <f>SUM(Брест:Запас!$N$60)</f>
        <v>0</v>
      </c>
      <c r="O60" s="148"/>
      <c r="P60" s="148">
        <f>SUM(Брест:Запас!$P$60)</f>
        <v>0</v>
      </c>
      <c r="Q60" s="149"/>
    </row>
    <row r="61" spans="1:24" x14ac:dyDescent="0.25">
      <c r="A61" s="107" t="s">
        <v>49</v>
      </c>
      <c r="B61" s="108"/>
      <c r="C61" s="108"/>
      <c r="D61" s="108"/>
      <c r="E61" s="108"/>
      <c r="F61" s="108"/>
      <c r="G61" s="108"/>
      <c r="H61" s="109"/>
      <c r="I61" s="17">
        <v>11</v>
      </c>
      <c r="J61" s="152">
        <f>SUM(Брест:Запас!$J$61)</f>
        <v>0</v>
      </c>
      <c r="K61" s="149"/>
      <c r="L61" s="152">
        <f>SUM(Брест:Запас!$L$61)</f>
        <v>0</v>
      </c>
      <c r="M61" s="149"/>
      <c r="N61" s="153">
        <f>SUM(Брест:Запас!$N$61)</f>
        <v>0</v>
      </c>
      <c r="O61" s="148"/>
      <c r="P61" s="148">
        <f>SUM(Брест:Запас!$P$61)</f>
        <v>0</v>
      </c>
      <c r="Q61" s="149"/>
    </row>
    <row r="62" spans="1:24" x14ac:dyDescent="0.25">
      <c r="A62" s="107" t="s">
        <v>50</v>
      </c>
      <c r="B62" s="108"/>
      <c r="C62" s="108"/>
      <c r="D62" s="108"/>
      <c r="E62" s="108"/>
      <c r="F62" s="108"/>
      <c r="G62" s="108"/>
      <c r="H62" s="109"/>
      <c r="I62" s="17">
        <v>12</v>
      </c>
      <c r="J62" s="152">
        <f>SUM(Брест:Запас!$J$62)</f>
        <v>0</v>
      </c>
      <c r="K62" s="149"/>
      <c r="L62" s="152">
        <f>SUM(Брест:Запас!$L$62)</f>
        <v>0</v>
      </c>
      <c r="M62" s="149"/>
      <c r="N62" s="153">
        <f>SUM(Брест:Запас!$N$62)</f>
        <v>0</v>
      </c>
      <c r="O62" s="148"/>
      <c r="P62" s="148">
        <f>SUM(Брест:Запас!$P$62)</f>
        <v>0</v>
      </c>
      <c r="Q62" s="149"/>
      <c r="W62" s="1"/>
      <c r="X62" s="1"/>
    </row>
    <row r="63" spans="1:24" x14ac:dyDescent="0.25">
      <c r="A63" s="107" t="s">
        <v>51</v>
      </c>
      <c r="B63" s="108"/>
      <c r="C63" s="108"/>
      <c r="D63" s="108"/>
      <c r="E63" s="108"/>
      <c r="F63" s="108"/>
      <c r="G63" s="108"/>
      <c r="H63" s="109"/>
      <c r="I63" s="17">
        <v>13</v>
      </c>
      <c r="J63" s="152">
        <f>SUM(Брест:Запас!$J$63)</f>
        <v>0</v>
      </c>
      <c r="K63" s="149"/>
      <c r="L63" s="152">
        <f>SUM(Брест:Запас!$L$63)</f>
        <v>0</v>
      </c>
      <c r="M63" s="149"/>
      <c r="N63" s="153">
        <f>SUM(Брест:Запас!$N$63)</f>
        <v>0</v>
      </c>
      <c r="O63" s="148"/>
      <c r="P63" s="148">
        <f>SUM(Брест:Запас!$P$63)</f>
        <v>0</v>
      </c>
      <c r="Q63" s="149"/>
    </row>
    <row r="64" spans="1:24" x14ac:dyDescent="0.25">
      <c r="A64" s="107" t="s">
        <v>52</v>
      </c>
      <c r="B64" s="108"/>
      <c r="C64" s="108"/>
      <c r="D64" s="108"/>
      <c r="E64" s="108"/>
      <c r="F64" s="108"/>
      <c r="G64" s="108"/>
      <c r="H64" s="109"/>
      <c r="I64" s="17">
        <v>14</v>
      </c>
      <c r="J64" s="152">
        <f>SUM(Брест:Запас!$J$64)</f>
        <v>0</v>
      </c>
      <c r="K64" s="149"/>
      <c r="L64" s="152">
        <f>SUM(Брест:Запас!$L$64)</f>
        <v>0</v>
      </c>
      <c r="M64" s="149"/>
      <c r="N64" s="153">
        <f>SUM(Брест:Запас!$N$64)</f>
        <v>0</v>
      </c>
      <c r="O64" s="148"/>
      <c r="P64" s="148">
        <f>SUM(Брест:Запас!$P$64)</f>
        <v>0</v>
      </c>
      <c r="Q64" s="149"/>
    </row>
    <row r="65" spans="1:17" x14ac:dyDescent="0.25">
      <c r="A65" s="107" t="s">
        <v>53</v>
      </c>
      <c r="B65" s="108"/>
      <c r="C65" s="108"/>
      <c r="D65" s="108"/>
      <c r="E65" s="108"/>
      <c r="F65" s="108"/>
      <c r="G65" s="108"/>
      <c r="H65" s="109"/>
      <c r="I65" s="17">
        <v>15</v>
      </c>
      <c r="J65" s="152">
        <f>SUM(Брест:Запас!$J$65)</f>
        <v>0</v>
      </c>
      <c r="K65" s="149"/>
      <c r="L65" s="152">
        <f>SUM(Брест:Запас!$L$65)</f>
        <v>0</v>
      </c>
      <c r="M65" s="149"/>
      <c r="N65" s="153">
        <f>SUM(Брест:Запас!$N$65)</f>
        <v>0</v>
      </c>
      <c r="O65" s="148"/>
      <c r="P65" s="148">
        <f>SUM(Брест:Запас!$P$65)</f>
        <v>0</v>
      </c>
      <c r="Q65" s="149"/>
    </row>
    <row r="66" spans="1:17" ht="15.75" thickBot="1" x14ac:dyDescent="0.3">
      <c r="A66" s="154" t="s">
        <v>54</v>
      </c>
      <c r="B66" s="155"/>
      <c r="C66" s="155"/>
      <c r="D66" s="155"/>
      <c r="E66" s="155"/>
      <c r="F66" s="155"/>
      <c r="G66" s="155"/>
      <c r="H66" s="156"/>
      <c r="I66" s="40">
        <v>16</v>
      </c>
      <c r="J66" s="157">
        <f>SUM(Брест:Запас!$J$66)</f>
        <v>0</v>
      </c>
      <c r="K66" s="158"/>
      <c r="L66" s="157">
        <f>SUM(Брест:Запас!$L$66)</f>
        <v>0</v>
      </c>
      <c r="M66" s="158"/>
      <c r="N66" s="159">
        <f>SUM(Брест:Запас!$N$66)</f>
        <v>0</v>
      </c>
      <c r="O66" s="160"/>
      <c r="P66" s="160">
        <f>SUM(Брест:Запас!$P$66)</f>
        <v>0</v>
      </c>
      <c r="Q66" s="158"/>
    </row>
    <row r="69" spans="1:17" x14ac:dyDescent="0.25">
      <c r="A69" s="134" t="s">
        <v>63</v>
      </c>
      <c r="B69" s="134"/>
      <c r="C69" s="134"/>
      <c r="D69" s="134"/>
      <c r="E69" s="134"/>
      <c r="F69" s="134"/>
      <c r="G69" s="134"/>
      <c r="H69" s="134"/>
    </row>
    <row r="70" spans="1:17" ht="15.75" thickBot="1" x14ac:dyDescent="0.3"/>
    <row r="71" spans="1:17" x14ac:dyDescent="0.25">
      <c r="A71" s="135" t="s">
        <v>0</v>
      </c>
      <c r="B71" s="136"/>
      <c r="C71" s="136"/>
      <c r="D71" s="136"/>
      <c r="E71" s="136"/>
      <c r="F71" s="136"/>
      <c r="G71" s="136"/>
      <c r="H71" s="137"/>
      <c r="I71" s="142" t="s">
        <v>1</v>
      </c>
      <c r="J71" s="145" t="s">
        <v>83</v>
      </c>
      <c r="K71" s="146"/>
      <c r="L71" s="146"/>
      <c r="M71" s="146"/>
      <c r="N71" s="146"/>
      <c r="O71" s="147"/>
    </row>
    <row r="72" spans="1:17" x14ac:dyDescent="0.25">
      <c r="A72" s="138"/>
      <c r="B72" s="110"/>
      <c r="C72" s="110"/>
      <c r="D72" s="110"/>
      <c r="E72" s="110"/>
      <c r="F72" s="110"/>
      <c r="G72" s="110"/>
      <c r="H72" s="111"/>
      <c r="I72" s="143"/>
      <c r="J72" s="138" t="s">
        <v>2</v>
      </c>
      <c r="K72" s="148" t="s">
        <v>34</v>
      </c>
      <c r="L72" s="148"/>
      <c r="M72" s="148"/>
      <c r="N72" s="148"/>
      <c r="O72" s="149"/>
    </row>
    <row r="73" spans="1:17" ht="32.25" customHeight="1" thickBot="1" x14ac:dyDescent="0.3">
      <c r="A73" s="139"/>
      <c r="B73" s="140"/>
      <c r="C73" s="140"/>
      <c r="D73" s="140"/>
      <c r="E73" s="140"/>
      <c r="F73" s="140"/>
      <c r="G73" s="140"/>
      <c r="H73" s="141"/>
      <c r="I73" s="144"/>
      <c r="J73" s="139"/>
      <c r="K73" s="150" t="s">
        <v>75</v>
      </c>
      <c r="L73" s="150"/>
      <c r="M73" s="150"/>
      <c r="N73" s="150" t="s">
        <v>82</v>
      </c>
      <c r="O73" s="151"/>
    </row>
    <row r="74" spans="1:17" ht="33.75" customHeight="1" x14ac:dyDescent="0.25">
      <c r="A74" s="124" t="s">
        <v>64</v>
      </c>
      <c r="B74" s="125"/>
      <c r="C74" s="125"/>
      <c r="D74" s="125"/>
      <c r="E74" s="125"/>
      <c r="F74" s="125"/>
      <c r="G74" s="125"/>
      <c r="H74" s="126"/>
      <c r="I74" s="52">
        <v>1</v>
      </c>
      <c r="J74" s="71">
        <f t="shared" ref="J74:J85" si="3">SUM(K74:O74)</f>
        <v>0</v>
      </c>
      <c r="K74" s="127">
        <f>SUM(Брест:Запас!$K$74)</f>
        <v>0</v>
      </c>
      <c r="L74" s="128"/>
      <c r="M74" s="129"/>
      <c r="N74" s="127">
        <f>SUM(Брест:Запас!$N$74)</f>
        <v>0</v>
      </c>
      <c r="O74" s="130"/>
    </row>
    <row r="75" spans="1:17" ht="30" customHeight="1" x14ac:dyDescent="0.25">
      <c r="A75" s="131" t="s">
        <v>65</v>
      </c>
      <c r="B75" s="132"/>
      <c r="C75" s="132"/>
      <c r="D75" s="132"/>
      <c r="E75" s="132"/>
      <c r="F75" s="132"/>
      <c r="G75" s="132"/>
      <c r="H75" s="133"/>
      <c r="I75" s="45">
        <v>2</v>
      </c>
      <c r="J75" s="72">
        <f t="shared" si="3"/>
        <v>0</v>
      </c>
      <c r="K75" s="120">
        <f>SUM(Брест:Запас!$K$75)</f>
        <v>0</v>
      </c>
      <c r="L75" s="121"/>
      <c r="M75" s="122"/>
      <c r="N75" s="120">
        <f>SUM(Брест:Запас!$N$75)</f>
        <v>0</v>
      </c>
      <c r="O75" s="123"/>
    </row>
    <row r="76" spans="1:17" x14ac:dyDescent="0.25">
      <c r="A76" s="107" t="s">
        <v>66</v>
      </c>
      <c r="B76" s="108"/>
      <c r="C76" s="108"/>
      <c r="D76" s="108"/>
      <c r="E76" s="108"/>
      <c r="F76" s="108"/>
      <c r="G76" s="108"/>
      <c r="H76" s="109"/>
      <c r="I76" s="17">
        <v>3</v>
      </c>
      <c r="J76" s="73">
        <f t="shared" si="3"/>
        <v>0</v>
      </c>
      <c r="K76" s="110">
        <f>SUM(Брест:Запас!$K$76)</f>
        <v>0</v>
      </c>
      <c r="L76" s="110"/>
      <c r="M76" s="110"/>
      <c r="N76" s="110">
        <f>SUM(Брест:Запас!$N$76)</f>
        <v>0</v>
      </c>
      <c r="O76" s="111"/>
    </row>
    <row r="77" spans="1:17" x14ac:dyDescent="0.25">
      <c r="A77" s="117" t="s">
        <v>88</v>
      </c>
      <c r="B77" s="118"/>
      <c r="C77" s="118"/>
      <c r="D77" s="118"/>
      <c r="E77" s="118"/>
      <c r="F77" s="118"/>
      <c r="G77" s="118"/>
      <c r="H77" s="119"/>
      <c r="I77" s="45">
        <v>4</v>
      </c>
      <c r="J77" s="73">
        <f>SUM(K77:O77)</f>
        <v>0</v>
      </c>
      <c r="K77" s="120">
        <f>SUM(Брест:Запас!$K$77)</f>
        <v>0</v>
      </c>
      <c r="L77" s="121"/>
      <c r="M77" s="122"/>
      <c r="N77" s="120">
        <f>SUM(Брест:Запас!$N$77)</f>
        <v>0</v>
      </c>
      <c r="O77" s="123"/>
    </row>
    <row r="78" spans="1:17" x14ac:dyDescent="0.25">
      <c r="A78" s="107" t="s">
        <v>67</v>
      </c>
      <c r="B78" s="108"/>
      <c r="C78" s="108"/>
      <c r="D78" s="108"/>
      <c r="E78" s="108"/>
      <c r="F78" s="108"/>
      <c r="G78" s="108"/>
      <c r="H78" s="109"/>
      <c r="I78" s="17">
        <v>5</v>
      </c>
      <c r="J78" s="73">
        <f t="shared" si="3"/>
        <v>0</v>
      </c>
      <c r="K78" s="110">
        <f>SUM(Брест:Запас!$K$78)</f>
        <v>0</v>
      </c>
      <c r="L78" s="110"/>
      <c r="M78" s="110"/>
      <c r="N78" s="110">
        <f>SUM(Брест:Запас!$N$78)</f>
        <v>0</v>
      </c>
      <c r="O78" s="111"/>
    </row>
    <row r="79" spans="1:17" x14ac:dyDescent="0.25">
      <c r="A79" s="107" t="s">
        <v>68</v>
      </c>
      <c r="B79" s="108"/>
      <c r="C79" s="108"/>
      <c r="D79" s="108"/>
      <c r="E79" s="108"/>
      <c r="F79" s="108"/>
      <c r="G79" s="108"/>
      <c r="H79" s="109"/>
      <c r="I79" s="17">
        <v>6</v>
      </c>
      <c r="J79" s="73">
        <f t="shared" si="3"/>
        <v>0</v>
      </c>
      <c r="K79" s="110">
        <f>SUM(Брест:Запас!$K$79)</f>
        <v>0</v>
      </c>
      <c r="L79" s="110"/>
      <c r="M79" s="110"/>
      <c r="N79" s="110">
        <f>SUM(Брест:Запас!$N$79)</f>
        <v>0</v>
      </c>
      <c r="O79" s="111"/>
    </row>
    <row r="80" spans="1:17" x14ac:dyDescent="0.25">
      <c r="A80" s="107" t="s">
        <v>69</v>
      </c>
      <c r="B80" s="108"/>
      <c r="C80" s="108"/>
      <c r="D80" s="108"/>
      <c r="E80" s="108"/>
      <c r="F80" s="108"/>
      <c r="G80" s="108"/>
      <c r="H80" s="109"/>
      <c r="I80" s="17">
        <v>7</v>
      </c>
      <c r="J80" s="73">
        <f t="shared" si="3"/>
        <v>0</v>
      </c>
      <c r="K80" s="110">
        <f>SUM(Брест:Запас!$K$80)</f>
        <v>0</v>
      </c>
      <c r="L80" s="110"/>
      <c r="M80" s="110"/>
      <c r="N80" s="110">
        <f>SUM(Брест:Запас!$N$80)</f>
        <v>0</v>
      </c>
      <c r="O80" s="111"/>
    </row>
    <row r="81" spans="1:15" x14ac:dyDescent="0.25">
      <c r="A81" s="107" t="s">
        <v>70</v>
      </c>
      <c r="B81" s="108"/>
      <c r="C81" s="108"/>
      <c r="D81" s="108"/>
      <c r="E81" s="108"/>
      <c r="F81" s="108"/>
      <c r="G81" s="108"/>
      <c r="H81" s="109"/>
      <c r="I81" s="17">
        <v>8</v>
      </c>
      <c r="J81" s="73">
        <f t="shared" si="3"/>
        <v>0</v>
      </c>
      <c r="K81" s="110">
        <f>SUM(Брест:Запас!$K$81)</f>
        <v>0</v>
      </c>
      <c r="L81" s="110"/>
      <c r="M81" s="110"/>
      <c r="N81" s="110">
        <f>SUM(Брест:Запас!$N$81)</f>
        <v>0</v>
      </c>
      <c r="O81" s="111"/>
    </row>
    <row r="82" spans="1:15" x14ac:dyDescent="0.25">
      <c r="A82" s="107" t="s">
        <v>71</v>
      </c>
      <c r="B82" s="108"/>
      <c r="C82" s="108"/>
      <c r="D82" s="108"/>
      <c r="E82" s="108"/>
      <c r="F82" s="108"/>
      <c r="G82" s="108"/>
      <c r="H82" s="109"/>
      <c r="I82" s="17">
        <v>9</v>
      </c>
      <c r="J82" s="73">
        <f t="shared" si="3"/>
        <v>0</v>
      </c>
      <c r="K82" s="110">
        <f>SUM(Брест:Запас!$K$82)</f>
        <v>0</v>
      </c>
      <c r="L82" s="110"/>
      <c r="M82" s="110"/>
      <c r="N82" s="110">
        <f>SUM(Брест:Запас!$N$82)</f>
        <v>0</v>
      </c>
      <c r="O82" s="111"/>
    </row>
    <row r="83" spans="1:15" x14ac:dyDescent="0.25">
      <c r="A83" s="107" t="s">
        <v>72</v>
      </c>
      <c r="B83" s="108"/>
      <c r="C83" s="108"/>
      <c r="D83" s="108"/>
      <c r="E83" s="108"/>
      <c r="F83" s="108"/>
      <c r="G83" s="108"/>
      <c r="H83" s="109"/>
      <c r="I83" s="17">
        <v>10</v>
      </c>
      <c r="J83" s="73">
        <f t="shared" si="3"/>
        <v>0</v>
      </c>
      <c r="K83" s="110">
        <f>SUM(Брест:Запас!$K$83)</f>
        <v>0</v>
      </c>
      <c r="L83" s="110"/>
      <c r="M83" s="110"/>
      <c r="N83" s="110">
        <f>SUM(Брест:Запас!$N$83)</f>
        <v>0</v>
      </c>
      <c r="O83" s="111"/>
    </row>
    <row r="84" spans="1:15" x14ac:dyDescent="0.25">
      <c r="A84" s="107" t="s">
        <v>73</v>
      </c>
      <c r="B84" s="108"/>
      <c r="C84" s="108"/>
      <c r="D84" s="108"/>
      <c r="E84" s="108"/>
      <c r="F84" s="108"/>
      <c r="G84" s="108"/>
      <c r="H84" s="109"/>
      <c r="I84" s="17">
        <v>11</v>
      </c>
      <c r="J84" s="73">
        <f t="shared" si="3"/>
        <v>0</v>
      </c>
      <c r="K84" s="110">
        <f>SUM(Брест:Запас!$K$84)</f>
        <v>0</v>
      </c>
      <c r="L84" s="110"/>
      <c r="M84" s="110"/>
      <c r="N84" s="110">
        <f>SUM(Брест:Запас!$N$84)</f>
        <v>0</v>
      </c>
      <c r="O84" s="111"/>
    </row>
    <row r="85" spans="1:15" ht="15.75" thickBot="1" x14ac:dyDescent="0.3">
      <c r="A85" s="112" t="s">
        <v>74</v>
      </c>
      <c r="B85" s="113"/>
      <c r="C85" s="113"/>
      <c r="D85" s="113"/>
      <c r="E85" s="113"/>
      <c r="F85" s="113"/>
      <c r="G85" s="113"/>
      <c r="H85" s="114"/>
      <c r="I85" s="46">
        <v>12</v>
      </c>
      <c r="J85" s="74">
        <f t="shared" si="3"/>
        <v>0</v>
      </c>
      <c r="K85" s="115">
        <f>SUM(Брест:Запас!$K$85)</f>
        <v>0</v>
      </c>
      <c r="L85" s="115"/>
      <c r="M85" s="115"/>
      <c r="N85" s="115">
        <f>SUM(Брест:Запас!$N$85)</f>
        <v>0</v>
      </c>
      <c r="O85" s="116"/>
    </row>
    <row r="86" spans="1:15" ht="20.25" customHeight="1" thickBot="1" x14ac:dyDescent="0.3">
      <c r="A86" s="102" t="s">
        <v>76</v>
      </c>
      <c r="B86" s="103"/>
      <c r="C86" s="103"/>
      <c r="D86" s="103"/>
      <c r="E86" s="103"/>
      <c r="F86" s="103"/>
      <c r="G86" s="103"/>
      <c r="H86" s="104"/>
      <c r="I86" s="47">
        <v>13</v>
      </c>
      <c r="J86" s="58">
        <f>SUM(J74:J85)</f>
        <v>0</v>
      </c>
      <c r="K86" s="105">
        <f>SUM(K74:M85)</f>
        <v>0</v>
      </c>
      <c r="L86" s="105"/>
      <c r="M86" s="105"/>
      <c r="N86" s="105">
        <f>SUM(N74:O85)</f>
        <v>0</v>
      </c>
      <c r="O86" s="106"/>
    </row>
  </sheetData>
  <mergeCells count="250">
    <mergeCell ref="N25:R25"/>
    <mergeCell ref="K86:M86"/>
    <mergeCell ref="A86:H86"/>
    <mergeCell ref="N76:O76"/>
    <mergeCell ref="N78:O78"/>
    <mergeCell ref="N79:O79"/>
    <mergeCell ref="N80:O80"/>
    <mergeCell ref="N81:O81"/>
    <mergeCell ref="N82:O82"/>
    <mergeCell ref="N83:O83"/>
    <mergeCell ref="N84:O84"/>
    <mergeCell ref="N85:O85"/>
    <mergeCell ref="N86:O86"/>
    <mergeCell ref="K76:M76"/>
    <mergeCell ref="K78:M78"/>
    <mergeCell ref="K79:M79"/>
    <mergeCell ref="K80:M80"/>
    <mergeCell ref="K81:M81"/>
    <mergeCell ref="K82:M82"/>
    <mergeCell ref="K83:M83"/>
    <mergeCell ref="K84:M84"/>
    <mergeCell ref="K85:M85"/>
    <mergeCell ref="J71:O71"/>
    <mergeCell ref="J72:J73"/>
    <mergeCell ref="K72:O72"/>
    <mergeCell ref="K73:M73"/>
    <mergeCell ref="N73:O73"/>
    <mergeCell ref="K75:M75"/>
    <mergeCell ref="N75:O75"/>
    <mergeCell ref="K74:M74"/>
    <mergeCell ref="N74:O74"/>
    <mergeCell ref="A69:H69"/>
    <mergeCell ref="A71:H73"/>
    <mergeCell ref="I71:I73"/>
    <mergeCell ref="A75:H75"/>
    <mergeCell ref="A74:H74"/>
    <mergeCell ref="A85:H85"/>
    <mergeCell ref="A84:H84"/>
    <mergeCell ref="A83:H83"/>
    <mergeCell ref="A82:H82"/>
    <mergeCell ref="A81:H81"/>
    <mergeCell ref="A80:H80"/>
    <mergeCell ref="A79:H79"/>
    <mergeCell ref="A78:H78"/>
    <mergeCell ref="A76:H76"/>
    <mergeCell ref="S7:U7"/>
    <mergeCell ref="T8:U8"/>
    <mergeCell ref="T9:T10"/>
    <mergeCell ref="U9:U10"/>
    <mergeCell ref="S8:S10"/>
    <mergeCell ref="A20:B20"/>
    <mergeCell ref="K9:K10"/>
    <mergeCell ref="L9:M9"/>
    <mergeCell ref="N7:N10"/>
    <mergeCell ref="A7:B10"/>
    <mergeCell ref="C7:C10"/>
    <mergeCell ref="A12:A13"/>
    <mergeCell ref="A14:A15"/>
    <mergeCell ref="A16:A17"/>
    <mergeCell ref="A18:A19"/>
    <mergeCell ref="D7:E7"/>
    <mergeCell ref="F7:M7"/>
    <mergeCell ref="G8:I8"/>
    <mergeCell ref="H9:I9"/>
    <mergeCell ref="G9:G10"/>
    <mergeCell ref="F8:F10"/>
    <mergeCell ref="A22:D23"/>
    <mergeCell ref="H22:K23"/>
    <mergeCell ref="O22:R23"/>
    <mergeCell ref="E22:G23"/>
    <mergeCell ref="L22:N23"/>
    <mergeCell ref="P8:P10"/>
    <mergeCell ref="O8:O10"/>
    <mergeCell ref="A5:H5"/>
    <mergeCell ref="O7:P7"/>
    <mergeCell ref="Q7:R7"/>
    <mergeCell ref="R8:R10"/>
    <mergeCell ref="Q8:Q10"/>
    <mergeCell ref="J8:J10"/>
    <mergeCell ref="K8:M8"/>
    <mergeCell ref="E8:E10"/>
    <mergeCell ref="D8:D10"/>
    <mergeCell ref="A29:K29"/>
    <mergeCell ref="A25:E26"/>
    <mergeCell ref="F25:G26"/>
    <mergeCell ref="K25:L26"/>
    <mergeCell ref="I25:J26"/>
    <mergeCell ref="A35:G35"/>
    <mergeCell ref="I32:J32"/>
    <mergeCell ref="I31:J31"/>
    <mergeCell ref="A36:A39"/>
    <mergeCell ref="B36:G36"/>
    <mergeCell ref="B37:G37"/>
    <mergeCell ref="B38:G38"/>
    <mergeCell ref="B39:G39"/>
    <mergeCell ref="I33:J33"/>
    <mergeCell ref="I34:J34"/>
    <mergeCell ref="I35:J35"/>
    <mergeCell ref="I36:J36"/>
    <mergeCell ref="I37:J37"/>
    <mergeCell ref="I38:J38"/>
    <mergeCell ref="I39:J39"/>
    <mergeCell ref="A31:G31"/>
    <mergeCell ref="A32:G32"/>
    <mergeCell ref="A33:G33"/>
    <mergeCell ref="A34:G34"/>
    <mergeCell ref="K35:L35"/>
    <mergeCell ref="K36:L36"/>
    <mergeCell ref="K37:L37"/>
    <mergeCell ref="K31:L31"/>
    <mergeCell ref="M31:N31"/>
    <mergeCell ref="O31:P31"/>
    <mergeCell ref="Q31:R31"/>
    <mergeCell ref="S31:T31"/>
    <mergeCell ref="K32:L32"/>
    <mergeCell ref="M32:N32"/>
    <mergeCell ref="O32:P32"/>
    <mergeCell ref="Q32:R32"/>
    <mergeCell ref="S32:T32"/>
    <mergeCell ref="S39:T39"/>
    <mergeCell ref="Q34:R34"/>
    <mergeCell ref="Q33:R33"/>
    <mergeCell ref="Q35:R35"/>
    <mergeCell ref="Q36:R36"/>
    <mergeCell ref="Q37:R37"/>
    <mergeCell ref="K38:L38"/>
    <mergeCell ref="K39:L39"/>
    <mergeCell ref="M33:N33"/>
    <mergeCell ref="M34:N34"/>
    <mergeCell ref="O34:P34"/>
    <mergeCell ref="O33:P33"/>
    <mergeCell ref="O35:P35"/>
    <mergeCell ref="O36:P36"/>
    <mergeCell ref="O37:P37"/>
    <mergeCell ref="O38:P38"/>
    <mergeCell ref="O39:P39"/>
    <mergeCell ref="M35:N35"/>
    <mergeCell ref="M36:N36"/>
    <mergeCell ref="M37:N37"/>
    <mergeCell ref="M38:N38"/>
    <mergeCell ref="M39:N39"/>
    <mergeCell ref="K33:L33"/>
    <mergeCell ref="K34:L34"/>
    <mergeCell ref="S22:U23"/>
    <mergeCell ref="A46:G46"/>
    <mergeCell ref="A52:A56"/>
    <mergeCell ref="A57:H57"/>
    <mergeCell ref="A58:H58"/>
    <mergeCell ref="I48:I49"/>
    <mergeCell ref="J48:K49"/>
    <mergeCell ref="L48:M49"/>
    <mergeCell ref="N48:Q48"/>
    <mergeCell ref="N49:O49"/>
    <mergeCell ref="P49:Q49"/>
    <mergeCell ref="J50:K50"/>
    <mergeCell ref="J51:K51"/>
    <mergeCell ref="J52:K52"/>
    <mergeCell ref="L51:M51"/>
    <mergeCell ref="L52:M52"/>
    <mergeCell ref="Q38:R38"/>
    <mergeCell ref="Q39:R39"/>
    <mergeCell ref="S33:T33"/>
    <mergeCell ref="S34:T34"/>
    <mergeCell ref="S36:T36"/>
    <mergeCell ref="S35:T35"/>
    <mergeCell ref="S37:T37"/>
    <mergeCell ref="S38:T38"/>
    <mergeCell ref="J65:K65"/>
    <mergeCell ref="A48:H49"/>
    <mergeCell ref="B52:H52"/>
    <mergeCell ref="A51:H51"/>
    <mergeCell ref="B53:H53"/>
    <mergeCell ref="B54:H54"/>
    <mergeCell ref="B55:H55"/>
    <mergeCell ref="B56:H56"/>
    <mergeCell ref="A59:H59"/>
    <mergeCell ref="A60:H60"/>
    <mergeCell ref="J57:K57"/>
    <mergeCell ref="L50:M50"/>
    <mergeCell ref="L53:M53"/>
    <mergeCell ref="L54:M54"/>
    <mergeCell ref="L55:M55"/>
    <mergeCell ref="L56:M56"/>
    <mergeCell ref="A64:H64"/>
    <mergeCell ref="A65:H65"/>
    <mergeCell ref="A66:H66"/>
    <mergeCell ref="A50:H50"/>
    <mergeCell ref="A61:H61"/>
    <mergeCell ref="A62:H62"/>
    <mergeCell ref="A63:H63"/>
    <mergeCell ref="J58:K58"/>
    <mergeCell ref="L62:M62"/>
    <mergeCell ref="L63:M63"/>
    <mergeCell ref="L64:M64"/>
    <mergeCell ref="L65:M65"/>
    <mergeCell ref="L66:M66"/>
    <mergeCell ref="L57:M57"/>
    <mergeCell ref="L58:M58"/>
    <mergeCell ref="L59:M59"/>
    <mergeCell ref="L60:M60"/>
    <mergeCell ref="L61:M61"/>
    <mergeCell ref="J64:K64"/>
    <mergeCell ref="P53:Q53"/>
    <mergeCell ref="P52:Q52"/>
    <mergeCell ref="P51:Q51"/>
    <mergeCell ref="J66:K66"/>
    <mergeCell ref="J53:K53"/>
    <mergeCell ref="N50:O50"/>
    <mergeCell ref="N57:O57"/>
    <mergeCell ref="N58:O58"/>
    <mergeCell ref="N59:O59"/>
    <mergeCell ref="N60:O60"/>
    <mergeCell ref="N61:O61"/>
    <mergeCell ref="N62:O62"/>
    <mergeCell ref="N63:O63"/>
    <mergeCell ref="N64:O64"/>
    <mergeCell ref="N65:O65"/>
    <mergeCell ref="N66:O66"/>
    <mergeCell ref="J59:K59"/>
    <mergeCell ref="J60:K60"/>
    <mergeCell ref="J61:K61"/>
    <mergeCell ref="J62:K62"/>
    <mergeCell ref="J63:K63"/>
    <mergeCell ref="J54:K54"/>
    <mergeCell ref="J55:K55"/>
    <mergeCell ref="J56:K56"/>
    <mergeCell ref="A3:U3"/>
    <mergeCell ref="A77:H77"/>
    <mergeCell ref="K77:M77"/>
    <mergeCell ref="N77:O77"/>
    <mergeCell ref="P66:Q66"/>
    <mergeCell ref="P60:Q60"/>
    <mergeCell ref="P59:Q59"/>
    <mergeCell ref="P58:Q58"/>
    <mergeCell ref="P57:Q57"/>
    <mergeCell ref="P56:Q56"/>
    <mergeCell ref="P65:Q65"/>
    <mergeCell ref="P64:Q64"/>
    <mergeCell ref="P63:Q63"/>
    <mergeCell ref="P62:Q62"/>
    <mergeCell ref="P61:Q61"/>
    <mergeCell ref="P54:Q54"/>
    <mergeCell ref="P55:Q55"/>
    <mergeCell ref="N54:O54"/>
    <mergeCell ref="N55:O55"/>
    <mergeCell ref="N56:O56"/>
    <mergeCell ref="P50:Q50"/>
    <mergeCell ref="N51:O51"/>
    <mergeCell ref="N52:O52"/>
    <mergeCell ref="N53:O53"/>
  </mergeCells>
  <pageMargins left="0.31496062992125984" right="0.31496062992125984" top="0.59055118110236227" bottom="0.55118110236220474" header="0.31496062992125984" footer="0.31496062992125984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86"/>
  <sheetViews>
    <sheetView topLeftCell="A13" zoomScaleNormal="100" workbookViewId="0">
      <selection activeCell="O33" sqref="O33:P33"/>
    </sheetView>
  </sheetViews>
  <sheetFormatPr defaultRowHeight="15" x14ac:dyDescent="0.25"/>
  <cols>
    <col min="1" max="1" width="12.7109375" customWidth="1"/>
    <col min="2" max="2" width="7.42578125" customWidth="1"/>
    <col min="3" max="3" width="4.28515625" customWidth="1"/>
    <col min="4" max="4" width="8.42578125" customWidth="1"/>
    <col min="5" max="5" width="12" customWidth="1"/>
    <col min="6" max="6" width="8.5703125" customWidth="1"/>
    <col min="7" max="7" width="9.140625" customWidth="1"/>
    <col min="10" max="10" width="10.42578125" customWidth="1"/>
    <col min="14" max="14" width="14.5703125" customWidth="1"/>
    <col min="16" max="16" width="10.140625" customWidth="1"/>
    <col min="18" max="18" width="10.140625" customWidth="1"/>
    <col min="19" max="19" width="8.28515625" customWidth="1"/>
    <col min="20" max="20" width="8.7109375" customWidth="1"/>
    <col min="21" max="21" width="8.140625" customWidth="1"/>
  </cols>
  <sheetData>
    <row r="3" spans="1:21" x14ac:dyDescent="0.25">
      <c r="A3" s="272" t="s">
        <v>87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</row>
    <row r="5" spans="1:21" x14ac:dyDescent="0.25">
      <c r="A5" s="134" t="s">
        <v>79</v>
      </c>
      <c r="B5" s="134"/>
      <c r="C5" s="134"/>
      <c r="D5" s="134"/>
      <c r="E5" s="134"/>
      <c r="F5" s="134"/>
      <c r="G5" s="134"/>
      <c r="H5" s="134"/>
    </row>
    <row r="6" spans="1:21" ht="15.75" thickBot="1" x14ac:dyDescent="0.3">
      <c r="A6" s="1"/>
    </row>
    <row r="7" spans="1:21" ht="40.5" customHeight="1" x14ac:dyDescent="0.25">
      <c r="A7" s="240" t="s">
        <v>0</v>
      </c>
      <c r="B7" s="273"/>
      <c r="C7" s="277" t="s">
        <v>1</v>
      </c>
      <c r="D7" s="280" t="s">
        <v>85</v>
      </c>
      <c r="E7" s="281"/>
      <c r="F7" s="282" t="s">
        <v>4</v>
      </c>
      <c r="G7" s="282"/>
      <c r="H7" s="282"/>
      <c r="I7" s="282"/>
      <c r="J7" s="282"/>
      <c r="K7" s="282"/>
      <c r="L7" s="282"/>
      <c r="M7" s="282"/>
      <c r="N7" s="283" t="s">
        <v>19</v>
      </c>
      <c r="O7" s="286" t="s">
        <v>20</v>
      </c>
      <c r="P7" s="287"/>
      <c r="Q7" s="288" t="s">
        <v>22</v>
      </c>
      <c r="R7" s="287"/>
      <c r="S7" s="280" t="s">
        <v>24</v>
      </c>
      <c r="T7" s="289"/>
      <c r="U7" s="281"/>
    </row>
    <row r="8" spans="1:21" ht="18.75" customHeight="1" x14ac:dyDescent="0.25">
      <c r="A8" s="274"/>
      <c r="B8" s="275"/>
      <c r="C8" s="278"/>
      <c r="D8" s="296" t="s">
        <v>2</v>
      </c>
      <c r="E8" s="301" t="s">
        <v>3</v>
      </c>
      <c r="F8" s="303" t="s">
        <v>2</v>
      </c>
      <c r="G8" s="304" t="s">
        <v>5</v>
      </c>
      <c r="H8" s="305"/>
      <c r="I8" s="305"/>
      <c r="J8" s="306" t="s">
        <v>17</v>
      </c>
      <c r="K8" s="305" t="s">
        <v>5</v>
      </c>
      <c r="L8" s="305"/>
      <c r="M8" s="305"/>
      <c r="N8" s="284"/>
      <c r="O8" s="290" t="s">
        <v>2</v>
      </c>
      <c r="P8" s="292" t="s">
        <v>21</v>
      </c>
      <c r="Q8" s="290" t="s">
        <v>2</v>
      </c>
      <c r="R8" s="294" t="s">
        <v>23</v>
      </c>
      <c r="S8" s="296" t="s">
        <v>2</v>
      </c>
      <c r="T8" s="253" t="s">
        <v>5</v>
      </c>
      <c r="U8" s="298"/>
    </row>
    <row r="9" spans="1:21" x14ac:dyDescent="0.25">
      <c r="A9" s="274"/>
      <c r="B9" s="275"/>
      <c r="C9" s="278"/>
      <c r="D9" s="296"/>
      <c r="E9" s="301"/>
      <c r="F9" s="303"/>
      <c r="G9" s="248" t="s">
        <v>6</v>
      </c>
      <c r="H9" s="250" t="s">
        <v>7</v>
      </c>
      <c r="I9" s="251"/>
      <c r="J9" s="307"/>
      <c r="K9" s="252" t="s">
        <v>6</v>
      </c>
      <c r="L9" s="253" t="s">
        <v>7</v>
      </c>
      <c r="M9" s="254"/>
      <c r="N9" s="284"/>
      <c r="O9" s="290"/>
      <c r="P9" s="292"/>
      <c r="Q9" s="290"/>
      <c r="R9" s="294"/>
      <c r="S9" s="296"/>
      <c r="T9" s="299" t="s">
        <v>25</v>
      </c>
      <c r="U9" s="301" t="s">
        <v>26</v>
      </c>
    </row>
    <row r="10" spans="1:21" ht="28.5" customHeight="1" thickBot="1" x14ac:dyDescent="0.3">
      <c r="A10" s="242"/>
      <c r="B10" s="276"/>
      <c r="C10" s="279"/>
      <c r="D10" s="297"/>
      <c r="E10" s="302"/>
      <c r="F10" s="303"/>
      <c r="G10" s="249"/>
      <c r="H10" s="87" t="s">
        <v>8</v>
      </c>
      <c r="I10" s="88" t="s">
        <v>6</v>
      </c>
      <c r="J10" s="307"/>
      <c r="K10" s="252"/>
      <c r="L10" s="87" t="s">
        <v>8</v>
      </c>
      <c r="M10" s="88" t="s">
        <v>6</v>
      </c>
      <c r="N10" s="285"/>
      <c r="O10" s="291"/>
      <c r="P10" s="293"/>
      <c r="Q10" s="291"/>
      <c r="R10" s="295"/>
      <c r="S10" s="297"/>
      <c r="T10" s="300"/>
      <c r="U10" s="302"/>
    </row>
    <row r="11" spans="1:21" ht="26.25" customHeight="1" thickBot="1" x14ac:dyDescent="0.3">
      <c r="A11" s="4"/>
      <c r="B11" s="14" t="s">
        <v>9</v>
      </c>
      <c r="C11" s="2"/>
      <c r="D11" s="84">
        <v>1</v>
      </c>
      <c r="E11" s="6">
        <v>2</v>
      </c>
      <c r="F11" s="16">
        <v>3</v>
      </c>
      <c r="G11" s="85">
        <v>4</v>
      </c>
      <c r="H11" s="85">
        <v>5</v>
      </c>
      <c r="I11" s="20">
        <v>6</v>
      </c>
      <c r="J11" s="85">
        <v>7</v>
      </c>
      <c r="K11" s="9">
        <v>8</v>
      </c>
      <c r="L11" s="85">
        <v>9</v>
      </c>
      <c r="M11" s="6">
        <v>10</v>
      </c>
      <c r="N11" s="7">
        <v>11</v>
      </c>
      <c r="O11" s="84">
        <v>12</v>
      </c>
      <c r="P11" s="5">
        <v>13</v>
      </c>
      <c r="Q11" s="84">
        <v>14</v>
      </c>
      <c r="R11" s="6">
        <v>15</v>
      </c>
      <c r="S11" s="84">
        <v>16</v>
      </c>
      <c r="T11" s="85">
        <v>17</v>
      </c>
      <c r="U11" s="6">
        <v>18</v>
      </c>
    </row>
    <row r="12" spans="1:21" x14ac:dyDescent="0.25">
      <c r="A12" s="263" t="s">
        <v>13</v>
      </c>
      <c r="B12" s="3" t="s">
        <v>10</v>
      </c>
      <c r="C12" s="48">
        <v>1</v>
      </c>
      <c r="D12" s="78"/>
      <c r="E12" s="93"/>
      <c r="F12" s="27"/>
      <c r="G12" s="28"/>
      <c r="H12" s="28"/>
      <c r="I12" s="28"/>
      <c r="J12" s="29"/>
      <c r="K12" s="29"/>
      <c r="L12" s="28"/>
      <c r="M12" s="27"/>
      <c r="N12" s="63" t="e">
        <f t="shared" ref="N12:N20" si="0">J12/F12</f>
        <v>#DIV/0!</v>
      </c>
      <c r="O12" s="78"/>
      <c r="P12" s="93"/>
      <c r="Q12" s="78"/>
      <c r="R12" s="93"/>
      <c r="S12" s="67">
        <f t="shared" ref="S12:S19" si="1">T12+U12</f>
        <v>0</v>
      </c>
      <c r="T12" s="79"/>
      <c r="U12" s="93"/>
    </row>
    <row r="13" spans="1:21" x14ac:dyDescent="0.25">
      <c r="A13" s="264"/>
      <c r="B13" s="12" t="s">
        <v>11</v>
      </c>
      <c r="C13" s="45">
        <v>2</v>
      </c>
      <c r="D13" s="86"/>
      <c r="E13" s="30"/>
      <c r="F13" s="31"/>
      <c r="G13" s="89"/>
      <c r="H13" s="32"/>
      <c r="I13" s="32"/>
      <c r="J13" s="33"/>
      <c r="K13" s="33"/>
      <c r="L13" s="32"/>
      <c r="M13" s="31"/>
      <c r="N13" s="64" t="e">
        <f t="shared" si="0"/>
        <v>#DIV/0!</v>
      </c>
      <c r="O13" s="86"/>
      <c r="P13" s="30"/>
      <c r="Q13" s="86"/>
      <c r="R13" s="30"/>
      <c r="S13" s="68">
        <f t="shared" si="1"/>
        <v>0</v>
      </c>
      <c r="T13" s="32"/>
      <c r="U13" s="30"/>
    </row>
    <row r="14" spans="1:21" x14ac:dyDescent="0.25">
      <c r="A14" s="265" t="s">
        <v>14</v>
      </c>
      <c r="B14" s="3" t="s">
        <v>12</v>
      </c>
      <c r="C14" s="49">
        <v>3</v>
      </c>
      <c r="D14" s="82"/>
      <c r="E14" s="77"/>
      <c r="F14" s="75"/>
      <c r="G14" s="89"/>
      <c r="H14" s="89"/>
      <c r="I14" s="89"/>
      <c r="J14" s="76"/>
      <c r="K14" s="76"/>
      <c r="L14" s="89"/>
      <c r="M14" s="75"/>
      <c r="N14" s="65" t="e">
        <f t="shared" si="0"/>
        <v>#DIV/0!</v>
      </c>
      <c r="O14" s="82"/>
      <c r="P14" s="77"/>
      <c r="Q14" s="82"/>
      <c r="R14" s="77"/>
      <c r="S14" s="69">
        <f t="shared" si="1"/>
        <v>0</v>
      </c>
      <c r="T14" s="89"/>
      <c r="U14" s="90"/>
    </row>
    <row r="15" spans="1:21" x14ac:dyDescent="0.25">
      <c r="A15" s="266"/>
      <c r="B15" s="12" t="s">
        <v>81</v>
      </c>
      <c r="C15" s="45">
        <v>4</v>
      </c>
      <c r="D15" s="82"/>
      <c r="E15" s="77"/>
      <c r="F15" s="75"/>
      <c r="G15" s="89"/>
      <c r="H15" s="89"/>
      <c r="I15" s="89"/>
      <c r="J15" s="76"/>
      <c r="K15" s="76"/>
      <c r="L15" s="89"/>
      <c r="M15" s="75"/>
      <c r="N15" s="65" t="e">
        <f t="shared" si="0"/>
        <v>#DIV/0!</v>
      </c>
      <c r="O15" s="82"/>
      <c r="P15" s="77"/>
      <c r="Q15" s="82"/>
      <c r="R15" s="77"/>
      <c r="S15" s="69">
        <f t="shared" si="1"/>
        <v>0</v>
      </c>
      <c r="T15" s="89"/>
      <c r="U15" s="77"/>
    </row>
    <row r="16" spans="1:21" x14ac:dyDescent="0.25">
      <c r="A16" s="265" t="s">
        <v>15</v>
      </c>
      <c r="B16" s="3" t="s">
        <v>12</v>
      </c>
      <c r="C16" s="45">
        <v>5</v>
      </c>
      <c r="D16" s="86"/>
      <c r="E16" s="30"/>
      <c r="F16" s="31"/>
      <c r="G16" s="89"/>
      <c r="H16" s="32"/>
      <c r="I16" s="32"/>
      <c r="J16" s="33"/>
      <c r="K16" s="33"/>
      <c r="L16" s="32"/>
      <c r="M16" s="31"/>
      <c r="N16" s="64" t="e">
        <f t="shared" si="0"/>
        <v>#DIV/0!</v>
      </c>
      <c r="O16" s="86"/>
      <c r="P16" s="30"/>
      <c r="Q16" s="86"/>
      <c r="R16" s="30"/>
      <c r="S16" s="68">
        <f t="shared" si="1"/>
        <v>0</v>
      </c>
      <c r="T16" s="32"/>
      <c r="U16" s="30"/>
    </row>
    <row r="17" spans="1:21" x14ac:dyDescent="0.25">
      <c r="A17" s="266"/>
      <c r="B17" s="12" t="s">
        <v>81</v>
      </c>
      <c r="C17" s="50">
        <v>6</v>
      </c>
      <c r="D17" s="82"/>
      <c r="E17" s="77"/>
      <c r="F17" s="75"/>
      <c r="G17" s="89"/>
      <c r="H17" s="89"/>
      <c r="I17" s="89"/>
      <c r="J17" s="76"/>
      <c r="K17" s="76"/>
      <c r="L17" s="89"/>
      <c r="M17" s="75"/>
      <c r="N17" s="65" t="e">
        <f t="shared" si="0"/>
        <v>#DIV/0!</v>
      </c>
      <c r="O17" s="82"/>
      <c r="P17" s="77"/>
      <c r="Q17" s="82"/>
      <c r="R17" s="77"/>
      <c r="S17" s="69">
        <f t="shared" si="1"/>
        <v>0</v>
      </c>
      <c r="T17" s="89"/>
      <c r="U17" s="90"/>
    </row>
    <row r="18" spans="1:21" x14ac:dyDescent="0.25">
      <c r="A18" s="265" t="s">
        <v>16</v>
      </c>
      <c r="B18" s="3" t="s">
        <v>12</v>
      </c>
      <c r="C18" s="45">
        <v>7</v>
      </c>
      <c r="D18" s="86"/>
      <c r="E18" s="30"/>
      <c r="F18" s="31"/>
      <c r="G18" s="89"/>
      <c r="H18" s="32"/>
      <c r="I18" s="32"/>
      <c r="J18" s="33"/>
      <c r="K18" s="33"/>
      <c r="L18" s="32"/>
      <c r="M18" s="31"/>
      <c r="N18" s="64" t="e">
        <f t="shared" si="0"/>
        <v>#DIV/0!</v>
      </c>
      <c r="O18" s="86"/>
      <c r="P18" s="30"/>
      <c r="Q18" s="86"/>
      <c r="R18" s="30"/>
      <c r="S18" s="68">
        <f t="shared" si="1"/>
        <v>0</v>
      </c>
      <c r="T18" s="32"/>
      <c r="U18" s="30"/>
    </row>
    <row r="19" spans="1:21" ht="15.75" thickBot="1" x14ac:dyDescent="0.3">
      <c r="A19" s="267"/>
      <c r="B19" s="13" t="s">
        <v>81</v>
      </c>
      <c r="C19" s="49">
        <v>8</v>
      </c>
      <c r="D19" s="83"/>
      <c r="E19" s="37"/>
      <c r="F19" s="38"/>
      <c r="G19" s="80"/>
      <c r="H19" s="80"/>
      <c r="I19" s="80"/>
      <c r="J19" s="39"/>
      <c r="K19" s="39"/>
      <c r="L19" s="80"/>
      <c r="M19" s="38"/>
      <c r="N19" s="66" t="e">
        <f t="shared" si="0"/>
        <v>#DIV/0!</v>
      </c>
      <c r="O19" s="83"/>
      <c r="P19" s="37"/>
      <c r="Q19" s="83"/>
      <c r="R19" s="37"/>
      <c r="S19" s="70">
        <f t="shared" si="1"/>
        <v>0</v>
      </c>
      <c r="T19" s="91"/>
      <c r="U19" s="92"/>
    </row>
    <row r="20" spans="1:21" ht="24" customHeight="1" thickBot="1" x14ac:dyDescent="0.3">
      <c r="A20" s="268" t="s">
        <v>18</v>
      </c>
      <c r="B20" s="269"/>
      <c r="C20" s="7">
        <v>9</v>
      </c>
      <c r="D20" s="51">
        <f>D12+D13+D14+D15+D16+D17+D18+D19</f>
        <v>0</v>
      </c>
      <c r="E20" s="54">
        <f>E12+E13+E14+E15+E16+E17+E18+E19</f>
        <v>0</v>
      </c>
      <c r="F20" s="55">
        <f t="shared" ref="F20:M20" si="2">SUM(F12:F19)</f>
        <v>0</v>
      </c>
      <c r="G20" s="94">
        <f t="shared" si="2"/>
        <v>0</v>
      </c>
      <c r="H20" s="94">
        <f t="shared" si="2"/>
        <v>0</v>
      </c>
      <c r="I20" s="57">
        <f t="shared" si="2"/>
        <v>0</v>
      </c>
      <c r="J20" s="94">
        <f t="shared" si="2"/>
        <v>0</v>
      </c>
      <c r="K20" s="58">
        <f t="shared" si="2"/>
        <v>0</v>
      </c>
      <c r="L20" s="94">
        <f t="shared" si="2"/>
        <v>0</v>
      </c>
      <c r="M20" s="59">
        <f t="shared" si="2"/>
        <v>0</v>
      </c>
      <c r="N20" s="60" t="e">
        <f t="shared" si="0"/>
        <v>#DIV/0!</v>
      </c>
      <c r="O20" s="61">
        <f>SUM(O12:O19)</f>
        <v>0</v>
      </c>
      <c r="P20" s="54">
        <f>SUM(P12:P19)</f>
        <v>0</v>
      </c>
      <c r="Q20" s="61">
        <f>SUM(Q12:Q19)</f>
        <v>0</v>
      </c>
      <c r="R20" s="54">
        <f>SUM(R12:R19)</f>
        <v>0</v>
      </c>
      <c r="S20" s="61">
        <f>SUM(S12:S19)</f>
        <v>0</v>
      </c>
      <c r="T20" s="62">
        <f>T12+T13+T14+T15+T16+T17+T18+T19</f>
        <v>0</v>
      </c>
      <c r="U20" s="54">
        <f>U12+U13+U14+U15+U16+U17+U18+U19</f>
        <v>0</v>
      </c>
    </row>
    <row r="21" spans="1:21" ht="15.75" thickBot="1" x14ac:dyDescent="0.3">
      <c r="G21" s="1"/>
    </row>
    <row r="22" spans="1:21" x14ac:dyDescent="0.25">
      <c r="A22" s="240" t="s">
        <v>27</v>
      </c>
      <c r="B22" s="241"/>
      <c r="C22" s="241"/>
      <c r="D22" s="241"/>
      <c r="E22" s="236">
        <f>J20+S20</f>
        <v>0</v>
      </c>
      <c r="F22" s="236"/>
      <c r="G22" s="237"/>
      <c r="H22" s="240" t="s">
        <v>28</v>
      </c>
      <c r="I22" s="241"/>
      <c r="J22" s="241"/>
      <c r="K22" s="241"/>
      <c r="L22" s="244" t="e">
        <f>(J12+J14+J13+J16+J18)/(F12+F13+F14+F16+F18)</f>
        <v>#DIV/0!</v>
      </c>
      <c r="M22" s="244"/>
      <c r="N22" s="245"/>
      <c r="O22" s="240" t="s">
        <v>29</v>
      </c>
      <c r="P22" s="241"/>
      <c r="Q22" s="241"/>
      <c r="R22" s="241"/>
      <c r="S22" s="244" t="e">
        <f>(J15+J17+J19)/(F15+F17+F19)</f>
        <v>#DIV/0!</v>
      </c>
      <c r="T22" s="244"/>
      <c r="U22" s="245"/>
    </row>
    <row r="23" spans="1:21" ht="15.75" thickBot="1" x14ac:dyDescent="0.3">
      <c r="A23" s="242"/>
      <c r="B23" s="243"/>
      <c r="C23" s="243"/>
      <c r="D23" s="243"/>
      <c r="E23" s="238"/>
      <c r="F23" s="238"/>
      <c r="G23" s="239"/>
      <c r="H23" s="242"/>
      <c r="I23" s="243"/>
      <c r="J23" s="243"/>
      <c r="K23" s="243"/>
      <c r="L23" s="246"/>
      <c r="M23" s="246"/>
      <c r="N23" s="247"/>
      <c r="O23" s="242"/>
      <c r="P23" s="243"/>
      <c r="Q23" s="243"/>
      <c r="R23" s="243"/>
      <c r="S23" s="246"/>
      <c r="T23" s="246"/>
      <c r="U23" s="247"/>
    </row>
    <row r="24" spans="1:21" ht="15.75" thickBot="1" x14ac:dyDescent="0.3">
      <c r="A24" s="41"/>
      <c r="B24" s="41"/>
      <c r="C24" s="41"/>
      <c r="D24" s="41"/>
      <c r="E24" s="31"/>
      <c r="F24" s="31"/>
      <c r="G24" s="31"/>
      <c r="H24" s="41"/>
      <c r="I24" s="41"/>
      <c r="J24" s="41"/>
      <c r="K24" s="41"/>
      <c r="L24" s="42"/>
      <c r="M24" s="42"/>
      <c r="N24" s="42"/>
      <c r="O24" s="41"/>
      <c r="P24" s="41"/>
      <c r="Q24" s="41"/>
      <c r="R24" s="41"/>
      <c r="S24" s="31"/>
      <c r="T24" s="31"/>
      <c r="U24" s="31"/>
    </row>
    <row r="25" spans="1:21" x14ac:dyDescent="0.25">
      <c r="A25" s="240" t="s">
        <v>84</v>
      </c>
      <c r="B25" s="241"/>
      <c r="C25" s="241"/>
      <c r="D25" s="241"/>
      <c r="E25" s="241"/>
      <c r="F25" s="255"/>
      <c r="G25" s="256"/>
      <c r="H25" s="41"/>
      <c r="I25" s="240" t="s">
        <v>86</v>
      </c>
      <c r="J25" s="241"/>
      <c r="K25" s="259">
        <f>F25+O20-Q20-E22</f>
        <v>0</v>
      </c>
      <c r="L25" s="260"/>
      <c r="M25" s="42"/>
      <c r="N25" s="308" t="s">
        <v>89</v>
      </c>
      <c r="O25" s="309"/>
      <c r="P25" s="309"/>
      <c r="Q25" s="309"/>
      <c r="R25" s="310"/>
      <c r="S25" s="99">
        <f>SUM(J12+J13+J14+J16+J18)</f>
        <v>0</v>
      </c>
      <c r="T25" s="53"/>
      <c r="U25" s="53"/>
    </row>
    <row r="26" spans="1:21" ht="15.75" thickBot="1" x14ac:dyDescent="0.3">
      <c r="A26" s="242"/>
      <c r="B26" s="243"/>
      <c r="C26" s="243"/>
      <c r="D26" s="243"/>
      <c r="E26" s="243"/>
      <c r="F26" s="257"/>
      <c r="G26" s="258"/>
      <c r="I26" s="242"/>
      <c r="J26" s="243"/>
      <c r="K26" s="261"/>
      <c r="L26" s="262"/>
      <c r="N26" s="97" t="s">
        <v>91</v>
      </c>
      <c r="O26" s="98"/>
      <c r="P26" s="98"/>
      <c r="Q26" s="98"/>
      <c r="R26" s="98"/>
      <c r="S26" s="101">
        <f>SUM(J15+J17+J19)</f>
        <v>0</v>
      </c>
      <c r="T26" s="44"/>
      <c r="U26" s="44"/>
    </row>
    <row r="27" spans="1:21" x14ac:dyDescent="0.25">
      <c r="G27" s="1"/>
    </row>
    <row r="28" spans="1:21" x14ac:dyDescent="0.25">
      <c r="G28" s="1"/>
    </row>
    <row r="29" spans="1:21" x14ac:dyDescent="0.25">
      <c r="A29" s="228" t="s">
        <v>78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8"/>
    </row>
    <row r="30" spans="1:21" ht="15.75" thickBot="1" x14ac:dyDescent="0.3"/>
    <row r="31" spans="1:21" ht="30" customHeight="1" thickBot="1" x14ac:dyDescent="0.3">
      <c r="A31" s="229" t="s">
        <v>0</v>
      </c>
      <c r="B31" s="230"/>
      <c r="C31" s="230"/>
      <c r="D31" s="230"/>
      <c r="E31" s="230"/>
      <c r="F31" s="230"/>
      <c r="G31" s="231"/>
      <c r="H31" s="81" t="s">
        <v>1</v>
      </c>
      <c r="I31" s="232" t="s">
        <v>33</v>
      </c>
      <c r="J31" s="233"/>
      <c r="K31" s="234" t="s">
        <v>39</v>
      </c>
      <c r="L31" s="235"/>
      <c r="M31" s="232" t="s">
        <v>40</v>
      </c>
      <c r="N31" s="233"/>
      <c r="O31" s="232" t="s">
        <v>41</v>
      </c>
      <c r="P31" s="233"/>
      <c r="Q31" s="232" t="s">
        <v>42</v>
      </c>
      <c r="R31" s="233"/>
      <c r="S31" s="225" t="s">
        <v>43</v>
      </c>
      <c r="T31" s="226"/>
    </row>
    <row r="32" spans="1:21" ht="15.75" thickBot="1" x14ac:dyDescent="0.3">
      <c r="A32" s="174" t="s">
        <v>9</v>
      </c>
      <c r="B32" s="175"/>
      <c r="C32" s="175"/>
      <c r="D32" s="175"/>
      <c r="E32" s="175"/>
      <c r="F32" s="175"/>
      <c r="G32" s="227"/>
      <c r="H32" s="2"/>
      <c r="I32" s="177">
        <v>1</v>
      </c>
      <c r="J32" s="178"/>
      <c r="K32" s="177">
        <v>2</v>
      </c>
      <c r="L32" s="178"/>
      <c r="M32" s="177">
        <v>3</v>
      </c>
      <c r="N32" s="178"/>
      <c r="O32" s="177">
        <v>4</v>
      </c>
      <c r="P32" s="178"/>
      <c r="Q32" s="177">
        <v>5</v>
      </c>
      <c r="R32" s="178"/>
      <c r="S32" s="179">
        <v>6</v>
      </c>
      <c r="T32" s="178"/>
    </row>
    <row r="33" spans="1:20" x14ac:dyDescent="0.25">
      <c r="A33" s="218" t="s">
        <v>30</v>
      </c>
      <c r="B33" s="219"/>
      <c r="C33" s="219"/>
      <c r="D33" s="219"/>
      <c r="E33" s="219"/>
      <c r="F33" s="219"/>
      <c r="G33" s="220"/>
      <c r="H33" s="22">
        <v>1</v>
      </c>
      <c r="I33" s="221"/>
      <c r="J33" s="222"/>
      <c r="K33" s="223"/>
      <c r="L33" s="224"/>
      <c r="M33" s="221"/>
      <c r="N33" s="222"/>
      <c r="O33" s="221"/>
      <c r="P33" s="222"/>
      <c r="Q33" s="221"/>
      <c r="R33" s="222"/>
      <c r="S33" s="221"/>
      <c r="T33" s="222"/>
    </row>
    <row r="34" spans="1:20" x14ac:dyDescent="0.25">
      <c r="A34" s="213" t="s">
        <v>31</v>
      </c>
      <c r="B34" s="214"/>
      <c r="C34" s="214"/>
      <c r="D34" s="214"/>
      <c r="E34" s="214"/>
      <c r="F34" s="214"/>
      <c r="G34" s="215"/>
      <c r="H34" s="23">
        <v>2</v>
      </c>
      <c r="I34" s="205"/>
      <c r="J34" s="206"/>
      <c r="K34" s="205" t="s">
        <v>80</v>
      </c>
      <c r="L34" s="206"/>
      <c r="M34" s="205"/>
      <c r="N34" s="206"/>
      <c r="O34" s="205" t="s">
        <v>80</v>
      </c>
      <c r="P34" s="206"/>
      <c r="Q34" s="205"/>
      <c r="R34" s="206"/>
      <c r="S34" s="205" t="s">
        <v>80</v>
      </c>
      <c r="T34" s="206"/>
    </row>
    <row r="35" spans="1:20" x14ac:dyDescent="0.25">
      <c r="A35" s="213" t="s">
        <v>32</v>
      </c>
      <c r="B35" s="214"/>
      <c r="C35" s="214"/>
      <c r="D35" s="214"/>
      <c r="E35" s="214"/>
      <c r="F35" s="214"/>
      <c r="G35" s="215"/>
      <c r="H35" s="23">
        <v>3</v>
      </c>
      <c r="I35" s="216">
        <f>SUM(I36:J39)</f>
        <v>0</v>
      </c>
      <c r="J35" s="217"/>
      <c r="K35" s="205" t="s">
        <v>80</v>
      </c>
      <c r="L35" s="206"/>
      <c r="M35" s="205"/>
      <c r="N35" s="206"/>
      <c r="O35" s="205" t="s">
        <v>80</v>
      </c>
      <c r="P35" s="206"/>
      <c r="Q35" s="205" t="s">
        <v>80</v>
      </c>
      <c r="R35" s="206"/>
      <c r="S35" s="205" t="s">
        <v>80</v>
      </c>
      <c r="T35" s="206"/>
    </row>
    <row r="36" spans="1:20" x14ac:dyDescent="0.25">
      <c r="A36" s="138" t="s">
        <v>34</v>
      </c>
      <c r="B36" s="108" t="s">
        <v>35</v>
      </c>
      <c r="C36" s="108"/>
      <c r="D36" s="108"/>
      <c r="E36" s="108"/>
      <c r="F36" s="108"/>
      <c r="G36" s="210"/>
      <c r="H36" s="23">
        <v>4</v>
      </c>
      <c r="I36" s="211"/>
      <c r="J36" s="212"/>
      <c r="K36" s="205" t="s">
        <v>80</v>
      </c>
      <c r="L36" s="206"/>
      <c r="M36" s="205"/>
      <c r="N36" s="206"/>
      <c r="O36" s="205" t="s">
        <v>80</v>
      </c>
      <c r="P36" s="206"/>
      <c r="Q36" s="205" t="s">
        <v>80</v>
      </c>
      <c r="R36" s="206"/>
      <c r="S36" s="205" t="s">
        <v>80</v>
      </c>
      <c r="T36" s="206"/>
    </row>
    <row r="37" spans="1:20" x14ac:dyDescent="0.25">
      <c r="A37" s="138"/>
      <c r="B37" s="108" t="s">
        <v>36</v>
      </c>
      <c r="C37" s="108"/>
      <c r="D37" s="108"/>
      <c r="E37" s="108"/>
      <c r="F37" s="108"/>
      <c r="G37" s="210"/>
      <c r="H37" s="23">
        <v>5</v>
      </c>
      <c r="I37" s="205"/>
      <c r="J37" s="206"/>
      <c r="K37" s="205" t="s">
        <v>80</v>
      </c>
      <c r="L37" s="206"/>
      <c r="M37" s="205"/>
      <c r="N37" s="206"/>
      <c r="O37" s="205" t="s">
        <v>80</v>
      </c>
      <c r="P37" s="206"/>
      <c r="Q37" s="205" t="s">
        <v>80</v>
      </c>
      <c r="R37" s="206"/>
      <c r="S37" s="205" t="s">
        <v>80</v>
      </c>
      <c r="T37" s="206"/>
    </row>
    <row r="38" spans="1:20" x14ac:dyDescent="0.25">
      <c r="A38" s="138"/>
      <c r="B38" s="108" t="s">
        <v>37</v>
      </c>
      <c r="C38" s="108"/>
      <c r="D38" s="108"/>
      <c r="E38" s="108"/>
      <c r="F38" s="108"/>
      <c r="G38" s="210"/>
      <c r="H38" s="23">
        <v>6</v>
      </c>
      <c r="I38" s="205"/>
      <c r="J38" s="206"/>
      <c r="K38" s="205" t="s">
        <v>80</v>
      </c>
      <c r="L38" s="206"/>
      <c r="M38" s="205"/>
      <c r="N38" s="206"/>
      <c r="O38" s="205" t="s">
        <v>80</v>
      </c>
      <c r="P38" s="206"/>
      <c r="Q38" s="205" t="s">
        <v>80</v>
      </c>
      <c r="R38" s="206"/>
      <c r="S38" s="205" t="s">
        <v>80</v>
      </c>
      <c r="T38" s="206"/>
    </row>
    <row r="39" spans="1:20" ht="15.75" thickBot="1" x14ac:dyDescent="0.3">
      <c r="A39" s="139"/>
      <c r="B39" s="155" t="s">
        <v>38</v>
      </c>
      <c r="C39" s="155"/>
      <c r="D39" s="155"/>
      <c r="E39" s="155"/>
      <c r="F39" s="155"/>
      <c r="G39" s="207"/>
      <c r="H39" s="24">
        <v>7</v>
      </c>
      <c r="I39" s="208"/>
      <c r="J39" s="209"/>
      <c r="K39" s="208" t="s">
        <v>80</v>
      </c>
      <c r="L39" s="209"/>
      <c r="M39" s="208" t="s">
        <v>80</v>
      </c>
      <c r="N39" s="209"/>
      <c r="O39" s="208" t="s">
        <v>80</v>
      </c>
      <c r="P39" s="209"/>
      <c r="Q39" s="208" t="s">
        <v>80</v>
      </c>
      <c r="R39" s="209"/>
      <c r="S39" s="208" t="s">
        <v>80</v>
      </c>
      <c r="T39" s="209"/>
    </row>
    <row r="46" spans="1:20" x14ac:dyDescent="0.25">
      <c r="A46" s="192" t="s">
        <v>77</v>
      </c>
      <c r="B46" s="192"/>
      <c r="C46" s="192"/>
      <c r="D46" s="192"/>
      <c r="E46" s="192"/>
      <c r="F46" s="192"/>
      <c r="G46" s="192"/>
    </row>
    <row r="47" spans="1:20" ht="15.75" thickBot="1" x14ac:dyDescent="0.3"/>
    <row r="48" spans="1:20" ht="22.5" customHeight="1" x14ac:dyDescent="0.25">
      <c r="A48" s="135" t="s">
        <v>0</v>
      </c>
      <c r="B48" s="136"/>
      <c r="C48" s="136"/>
      <c r="D48" s="136"/>
      <c r="E48" s="136"/>
      <c r="F48" s="136"/>
      <c r="G48" s="136"/>
      <c r="H48" s="127"/>
      <c r="I48" s="142" t="s">
        <v>1</v>
      </c>
      <c r="J48" s="135" t="s">
        <v>2</v>
      </c>
      <c r="K48" s="137"/>
      <c r="L48" s="196" t="s">
        <v>60</v>
      </c>
      <c r="M48" s="197"/>
      <c r="N48" s="200" t="s">
        <v>61</v>
      </c>
      <c r="O48" s="201"/>
      <c r="P48" s="201"/>
      <c r="Q48" s="197"/>
    </row>
    <row r="49" spans="1:24" ht="15.75" thickBot="1" x14ac:dyDescent="0.3">
      <c r="A49" s="193"/>
      <c r="B49" s="115"/>
      <c r="C49" s="115"/>
      <c r="D49" s="115"/>
      <c r="E49" s="115"/>
      <c r="F49" s="115"/>
      <c r="G49" s="115"/>
      <c r="H49" s="194"/>
      <c r="I49" s="195"/>
      <c r="J49" s="193"/>
      <c r="K49" s="116"/>
      <c r="L49" s="198"/>
      <c r="M49" s="199"/>
      <c r="N49" s="202" t="s">
        <v>2</v>
      </c>
      <c r="O49" s="203"/>
      <c r="P49" s="203" t="s">
        <v>62</v>
      </c>
      <c r="Q49" s="204"/>
    </row>
    <row r="50" spans="1:24" ht="15.75" thickBot="1" x14ac:dyDescent="0.3">
      <c r="A50" s="174" t="s">
        <v>9</v>
      </c>
      <c r="B50" s="175"/>
      <c r="C50" s="175"/>
      <c r="D50" s="175"/>
      <c r="E50" s="175"/>
      <c r="F50" s="175"/>
      <c r="G50" s="175"/>
      <c r="H50" s="176"/>
      <c r="I50" s="8"/>
      <c r="J50" s="177">
        <v>1</v>
      </c>
      <c r="K50" s="178"/>
      <c r="L50" s="177">
        <v>2</v>
      </c>
      <c r="M50" s="178"/>
      <c r="N50" s="179">
        <v>3</v>
      </c>
      <c r="O50" s="180"/>
      <c r="P50" s="180">
        <v>4</v>
      </c>
      <c r="Q50" s="178"/>
    </row>
    <row r="51" spans="1:24" x14ac:dyDescent="0.25">
      <c r="A51" s="181" t="s">
        <v>44</v>
      </c>
      <c r="B51" s="182"/>
      <c r="C51" s="182"/>
      <c r="D51" s="182"/>
      <c r="E51" s="182"/>
      <c r="F51" s="182"/>
      <c r="G51" s="182"/>
      <c r="H51" s="183"/>
      <c r="I51" s="52">
        <v>1</v>
      </c>
      <c r="J51" s="184">
        <f>SUM(J52:K56)</f>
        <v>0</v>
      </c>
      <c r="K51" s="185"/>
      <c r="L51" s="186">
        <f>SUM(L52:M56)</f>
        <v>0</v>
      </c>
      <c r="M51" s="187"/>
      <c r="N51" s="188">
        <f>SUM(N52:O56)</f>
        <v>0</v>
      </c>
      <c r="O51" s="189"/>
      <c r="P51" s="190">
        <f>SUM(P52:Q56)</f>
        <v>0</v>
      </c>
      <c r="Q51" s="191"/>
    </row>
    <row r="52" spans="1:24" x14ac:dyDescent="0.25">
      <c r="A52" s="168" t="s">
        <v>34</v>
      </c>
      <c r="B52" s="108" t="s">
        <v>55</v>
      </c>
      <c r="C52" s="108"/>
      <c r="D52" s="108"/>
      <c r="E52" s="108"/>
      <c r="F52" s="108"/>
      <c r="G52" s="108"/>
      <c r="H52" s="109"/>
      <c r="I52" s="45">
        <v>2</v>
      </c>
      <c r="J52" s="170"/>
      <c r="K52" s="171"/>
      <c r="L52" s="152"/>
      <c r="M52" s="149"/>
      <c r="N52" s="153"/>
      <c r="O52" s="148"/>
      <c r="P52" s="148"/>
      <c r="Q52" s="149"/>
    </row>
    <row r="53" spans="1:24" x14ac:dyDescent="0.25">
      <c r="A53" s="168"/>
      <c r="B53" s="108" t="s">
        <v>56</v>
      </c>
      <c r="C53" s="108"/>
      <c r="D53" s="108"/>
      <c r="E53" s="108"/>
      <c r="F53" s="108"/>
      <c r="G53" s="108"/>
      <c r="H53" s="109"/>
      <c r="I53" s="45">
        <v>3</v>
      </c>
      <c r="J53" s="172"/>
      <c r="K53" s="173"/>
      <c r="L53" s="152"/>
      <c r="M53" s="149"/>
      <c r="N53" s="153"/>
      <c r="O53" s="148"/>
      <c r="P53" s="148"/>
      <c r="Q53" s="149"/>
    </row>
    <row r="54" spans="1:24" x14ac:dyDescent="0.25">
      <c r="A54" s="168"/>
      <c r="B54" s="108" t="s">
        <v>57</v>
      </c>
      <c r="C54" s="108"/>
      <c r="D54" s="108"/>
      <c r="E54" s="108"/>
      <c r="F54" s="108"/>
      <c r="G54" s="108"/>
      <c r="H54" s="109"/>
      <c r="I54" s="45">
        <v>4</v>
      </c>
      <c r="J54" s="152"/>
      <c r="K54" s="149"/>
      <c r="L54" s="152"/>
      <c r="M54" s="149"/>
      <c r="N54" s="153"/>
      <c r="O54" s="148"/>
      <c r="P54" s="148"/>
      <c r="Q54" s="149"/>
    </row>
    <row r="55" spans="1:24" x14ac:dyDescent="0.25">
      <c r="A55" s="168"/>
      <c r="B55" s="108" t="s">
        <v>58</v>
      </c>
      <c r="C55" s="108"/>
      <c r="D55" s="108"/>
      <c r="E55" s="108"/>
      <c r="F55" s="108"/>
      <c r="G55" s="108"/>
      <c r="H55" s="109"/>
      <c r="I55" s="45">
        <v>5</v>
      </c>
      <c r="J55" s="152"/>
      <c r="K55" s="149"/>
      <c r="L55" s="152"/>
      <c r="M55" s="149"/>
      <c r="N55" s="153"/>
      <c r="O55" s="148"/>
      <c r="P55" s="148"/>
      <c r="Q55" s="149"/>
    </row>
    <row r="56" spans="1:24" ht="15.75" thickBot="1" x14ac:dyDescent="0.3">
      <c r="A56" s="169"/>
      <c r="B56" s="155" t="s">
        <v>59</v>
      </c>
      <c r="C56" s="155"/>
      <c r="D56" s="155"/>
      <c r="E56" s="155"/>
      <c r="F56" s="155"/>
      <c r="G56" s="155"/>
      <c r="H56" s="156"/>
      <c r="I56" s="40">
        <v>6</v>
      </c>
      <c r="J56" s="157"/>
      <c r="K56" s="158"/>
      <c r="L56" s="157"/>
      <c r="M56" s="158"/>
      <c r="N56" s="159"/>
      <c r="O56" s="160"/>
      <c r="P56" s="160"/>
      <c r="Q56" s="158"/>
    </row>
    <row r="57" spans="1:24" x14ac:dyDescent="0.25">
      <c r="A57" s="161" t="s">
        <v>45</v>
      </c>
      <c r="B57" s="162"/>
      <c r="C57" s="162"/>
      <c r="D57" s="162"/>
      <c r="E57" s="162"/>
      <c r="F57" s="162"/>
      <c r="G57" s="162"/>
      <c r="H57" s="163"/>
      <c r="I57" s="43">
        <v>7</v>
      </c>
      <c r="J57" s="164"/>
      <c r="K57" s="165"/>
      <c r="L57" s="164"/>
      <c r="M57" s="165"/>
      <c r="N57" s="166"/>
      <c r="O57" s="167"/>
      <c r="P57" s="167"/>
      <c r="Q57" s="165"/>
    </row>
    <row r="58" spans="1:24" x14ac:dyDescent="0.25">
      <c r="A58" s="107" t="s">
        <v>46</v>
      </c>
      <c r="B58" s="108"/>
      <c r="C58" s="108"/>
      <c r="D58" s="108"/>
      <c r="E58" s="108"/>
      <c r="F58" s="108"/>
      <c r="G58" s="108"/>
      <c r="H58" s="109"/>
      <c r="I58" s="45">
        <v>8</v>
      </c>
      <c r="J58" s="152"/>
      <c r="K58" s="149"/>
      <c r="L58" s="152"/>
      <c r="M58" s="149"/>
      <c r="N58" s="153"/>
      <c r="O58" s="148"/>
      <c r="P58" s="148"/>
      <c r="Q58" s="149"/>
    </row>
    <row r="59" spans="1:24" x14ac:dyDescent="0.25">
      <c r="A59" s="107" t="s">
        <v>47</v>
      </c>
      <c r="B59" s="108"/>
      <c r="C59" s="108"/>
      <c r="D59" s="108"/>
      <c r="E59" s="108"/>
      <c r="F59" s="108"/>
      <c r="G59" s="108"/>
      <c r="H59" s="109"/>
      <c r="I59" s="45">
        <v>9</v>
      </c>
      <c r="J59" s="152"/>
      <c r="K59" s="149"/>
      <c r="L59" s="152"/>
      <c r="M59" s="149"/>
      <c r="N59" s="153"/>
      <c r="O59" s="148"/>
      <c r="P59" s="148"/>
      <c r="Q59" s="149"/>
    </row>
    <row r="60" spans="1:24" x14ac:dyDescent="0.25">
      <c r="A60" s="107" t="s">
        <v>48</v>
      </c>
      <c r="B60" s="108"/>
      <c r="C60" s="108"/>
      <c r="D60" s="108"/>
      <c r="E60" s="108"/>
      <c r="F60" s="108"/>
      <c r="G60" s="108"/>
      <c r="H60" s="109"/>
      <c r="I60" s="45">
        <v>10</v>
      </c>
      <c r="J60" s="152"/>
      <c r="K60" s="149"/>
      <c r="L60" s="152"/>
      <c r="M60" s="149"/>
      <c r="N60" s="153"/>
      <c r="O60" s="148"/>
      <c r="P60" s="148"/>
      <c r="Q60" s="149"/>
    </row>
    <row r="61" spans="1:24" x14ac:dyDescent="0.25">
      <c r="A61" s="107" t="s">
        <v>49</v>
      </c>
      <c r="B61" s="108"/>
      <c r="C61" s="108"/>
      <c r="D61" s="108"/>
      <c r="E61" s="108"/>
      <c r="F61" s="108"/>
      <c r="G61" s="108"/>
      <c r="H61" s="109"/>
      <c r="I61" s="45">
        <v>11</v>
      </c>
      <c r="J61" s="152"/>
      <c r="K61" s="149"/>
      <c r="L61" s="152"/>
      <c r="M61" s="149"/>
      <c r="N61" s="153"/>
      <c r="O61" s="148"/>
      <c r="P61" s="148"/>
      <c r="Q61" s="149"/>
    </row>
    <row r="62" spans="1:24" x14ac:dyDescent="0.25">
      <c r="A62" s="107" t="s">
        <v>50</v>
      </c>
      <c r="B62" s="108"/>
      <c r="C62" s="108"/>
      <c r="D62" s="108"/>
      <c r="E62" s="108"/>
      <c r="F62" s="108"/>
      <c r="G62" s="108"/>
      <c r="H62" s="109"/>
      <c r="I62" s="45">
        <v>12</v>
      </c>
      <c r="J62" s="152"/>
      <c r="K62" s="149"/>
      <c r="L62" s="152"/>
      <c r="M62" s="149"/>
      <c r="N62" s="153"/>
      <c r="O62" s="148"/>
      <c r="P62" s="148"/>
      <c r="Q62" s="149"/>
      <c r="W62" s="1"/>
      <c r="X62" s="1"/>
    </row>
    <row r="63" spans="1:24" x14ac:dyDescent="0.25">
      <c r="A63" s="107" t="s">
        <v>51</v>
      </c>
      <c r="B63" s="108"/>
      <c r="C63" s="108"/>
      <c r="D63" s="108"/>
      <c r="E63" s="108"/>
      <c r="F63" s="108"/>
      <c r="G63" s="108"/>
      <c r="H63" s="109"/>
      <c r="I63" s="45">
        <v>13</v>
      </c>
      <c r="J63" s="152"/>
      <c r="K63" s="149"/>
      <c r="L63" s="152"/>
      <c r="M63" s="149"/>
      <c r="N63" s="153"/>
      <c r="O63" s="148"/>
      <c r="P63" s="148"/>
      <c r="Q63" s="149"/>
    </row>
    <row r="64" spans="1:24" x14ac:dyDescent="0.25">
      <c r="A64" s="107" t="s">
        <v>52</v>
      </c>
      <c r="B64" s="108"/>
      <c r="C64" s="108"/>
      <c r="D64" s="108"/>
      <c r="E64" s="108"/>
      <c r="F64" s="108"/>
      <c r="G64" s="108"/>
      <c r="H64" s="109"/>
      <c r="I64" s="45">
        <v>14</v>
      </c>
      <c r="J64" s="152"/>
      <c r="K64" s="149"/>
      <c r="L64" s="152"/>
      <c r="M64" s="149"/>
      <c r="N64" s="153"/>
      <c r="O64" s="148"/>
      <c r="P64" s="148"/>
      <c r="Q64" s="149"/>
    </row>
    <row r="65" spans="1:17" x14ac:dyDescent="0.25">
      <c r="A65" s="107" t="s">
        <v>53</v>
      </c>
      <c r="B65" s="108"/>
      <c r="C65" s="108"/>
      <c r="D65" s="108"/>
      <c r="E65" s="108"/>
      <c r="F65" s="108"/>
      <c r="G65" s="108"/>
      <c r="H65" s="109"/>
      <c r="I65" s="45">
        <v>15</v>
      </c>
      <c r="J65" s="152"/>
      <c r="K65" s="149"/>
      <c r="L65" s="152"/>
      <c r="M65" s="149"/>
      <c r="N65" s="153"/>
      <c r="O65" s="148"/>
      <c r="P65" s="148"/>
      <c r="Q65" s="149"/>
    </row>
    <row r="66" spans="1:17" ht="15.75" thickBot="1" x14ac:dyDescent="0.3">
      <c r="A66" s="154" t="s">
        <v>54</v>
      </c>
      <c r="B66" s="155"/>
      <c r="C66" s="155"/>
      <c r="D66" s="155"/>
      <c r="E66" s="155"/>
      <c r="F66" s="155"/>
      <c r="G66" s="155"/>
      <c r="H66" s="156"/>
      <c r="I66" s="40">
        <v>16</v>
      </c>
      <c r="J66" s="157"/>
      <c r="K66" s="158"/>
      <c r="L66" s="157"/>
      <c r="M66" s="158"/>
      <c r="N66" s="159"/>
      <c r="O66" s="160"/>
      <c r="P66" s="160"/>
      <c r="Q66" s="158"/>
    </row>
    <row r="69" spans="1:17" x14ac:dyDescent="0.25">
      <c r="A69" s="134" t="s">
        <v>63</v>
      </c>
      <c r="B69" s="134"/>
      <c r="C69" s="134"/>
      <c r="D69" s="134"/>
      <c r="E69" s="134"/>
      <c r="F69" s="134"/>
      <c r="G69" s="134"/>
      <c r="H69" s="134"/>
    </row>
    <row r="70" spans="1:17" ht="15.75" thickBot="1" x14ac:dyDescent="0.3"/>
    <row r="71" spans="1:17" x14ac:dyDescent="0.25">
      <c r="A71" s="135" t="s">
        <v>0</v>
      </c>
      <c r="B71" s="136"/>
      <c r="C71" s="136"/>
      <c r="D71" s="136"/>
      <c r="E71" s="136"/>
      <c r="F71" s="136"/>
      <c r="G71" s="136"/>
      <c r="H71" s="137"/>
      <c r="I71" s="142" t="s">
        <v>1</v>
      </c>
      <c r="J71" s="145" t="s">
        <v>83</v>
      </c>
      <c r="K71" s="146"/>
      <c r="L71" s="146"/>
      <c r="M71" s="146"/>
      <c r="N71" s="146"/>
      <c r="O71" s="147"/>
    </row>
    <row r="72" spans="1:17" x14ac:dyDescent="0.25">
      <c r="A72" s="138"/>
      <c r="B72" s="110"/>
      <c r="C72" s="110"/>
      <c r="D72" s="110"/>
      <c r="E72" s="110"/>
      <c r="F72" s="110"/>
      <c r="G72" s="110"/>
      <c r="H72" s="111"/>
      <c r="I72" s="143"/>
      <c r="J72" s="138" t="s">
        <v>2</v>
      </c>
      <c r="K72" s="148" t="s">
        <v>34</v>
      </c>
      <c r="L72" s="148"/>
      <c r="M72" s="148"/>
      <c r="N72" s="148"/>
      <c r="O72" s="149"/>
    </row>
    <row r="73" spans="1:17" ht="32.25" customHeight="1" thickBot="1" x14ac:dyDescent="0.3">
      <c r="A73" s="139"/>
      <c r="B73" s="140"/>
      <c r="C73" s="140"/>
      <c r="D73" s="140"/>
      <c r="E73" s="140"/>
      <c r="F73" s="140"/>
      <c r="G73" s="140"/>
      <c r="H73" s="141"/>
      <c r="I73" s="144"/>
      <c r="J73" s="139"/>
      <c r="K73" s="150" t="s">
        <v>75</v>
      </c>
      <c r="L73" s="150"/>
      <c r="M73" s="150"/>
      <c r="N73" s="150" t="s">
        <v>82</v>
      </c>
      <c r="O73" s="151"/>
    </row>
    <row r="74" spans="1:17" ht="33.75" customHeight="1" x14ac:dyDescent="0.25">
      <c r="A74" s="124" t="s">
        <v>64</v>
      </c>
      <c r="B74" s="125"/>
      <c r="C74" s="125"/>
      <c r="D74" s="125"/>
      <c r="E74" s="125"/>
      <c r="F74" s="125"/>
      <c r="G74" s="125"/>
      <c r="H74" s="126"/>
      <c r="I74" s="52">
        <v>1</v>
      </c>
      <c r="J74" s="71">
        <f t="shared" ref="J74:J85" si="3">SUM(K74:O74)</f>
        <v>0</v>
      </c>
      <c r="K74" s="127"/>
      <c r="L74" s="128"/>
      <c r="M74" s="129"/>
      <c r="N74" s="127"/>
      <c r="O74" s="130"/>
    </row>
    <row r="75" spans="1:17" ht="30" customHeight="1" x14ac:dyDescent="0.25">
      <c r="A75" s="131" t="s">
        <v>65</v>
      </c>
      <c r="B75" s="132"/>
      <c r="C75" s="132"/>
      <c r="D75" s="132"/>
      <c r="E75" s="132"/>
      <c r="F75" s="132"/>
      <c r="G75" s="132"/>
      <c r="H75" s="133"/>
      <c r="I75" s="45">
        <v>2</v>
      </c>
      <c r="J75" s="72">
        <f t="shared" si="3"/>
        <v>0</v>
      </c>
      <c r="K75" s="120"/>
      <c r="L75" s="121"/>
      <c r="M75" s="122"/>
      <c r="N75" s="120"/>
      <c r="O75" s="123"/>
    </row>
    <row r="76" spans="1:17" x14ac:dyDescent="0.25">
      <c r="A76" s="107" t="s">
        <v>66</v>
      </c>
      <c r="B76" s="108"/>
      <c r="C76" s="108"/>
      <c r="D76" s="108"/>
      <c r="E76" s="108"/>
      <c r="F76" s="108"/>
      <c r="G76" s="108"/>
      <c r="H76" s="109"/>
      <c r="I76" s="45">
        <v>3</v>
      </c>
      <c r="J76" s="73">
        <f t="shared" si="3"/>
        <v>0</v>
      </c>
      <c r="K76" s="110"/>
      <c r="L76" s="110"/>
      <c r="M76" s="110"/>
      <c r="N76" s="110"/>
      <c r="O76" s="111"/>
    </row>
    <row r="77" spans="1:17" x14ac:dyDescent="0.25">
      <c r="A77" s="117" t="s">
        <v>88</v>
      </c>
      <c r="B77" s="118"/>
      <c r="C77" s="118"/>
      <c r="D77" s="118"/>
      <c r="E77" s="118"/>
      <c r="F77" s="118"/>
      <c r="G77" s="118"/>
      <c r="H77" s="119"/>
      <c r="I77" s="45">
        <v>4</v>
      </c>
      <c r="J77" s="73">
        <f>SUM(K77:O77)</f>
        <v>0</v>
      </c>
      <c r="K77" s="120"/>
      <c r="L77" s="121"/>
      <c r="M77" s="122"/>
      <c r="N77" s="120"/>
      <c r="O77" s="123"/>
    </row>
    <row r="78" spans="1:17" x14ac:dyDescent="0.25">
      <c r="A78" s="107" t="s">
        <v>67</v>
      </c>
      <c r="B78" s="108"/>
      <c r="C78" s="108"/>
      <c r="D78" s="108"/>
      <c r="E78" s="108"/>
      <c r="F78" s="108"/>
      <c r="G78" s="108"/>
      <c r="H78" s="109"/>
      <c r="I78" s="45">
        <v>5</v>
      </c>
      <c r="J78" s="73">
        <f t="shared" si="3"/>
        <v>0</v>
      </c>
      <c r="K78" s="110"/>
      <c r="L78" s="110"/>
      <c r="M78" s="110"/>
      <c r="N78" s="110"/>
      <c r="O78" s="111"/>
    </row>
    <row r="79" spans="1:17" x14ac:dyDescent="0.25">
      <c r="A79" s="107" t="s">
        <v>68</v>
      </c>
      <c r="B79" s="108"/>
      <c r="C79" s="108"/>
      <c r="D79" s="108"/>
      <c r="E79" s="108"/>
      <c r="F79" s="108"/>
      <c r="G79" s="108"/>
      <c r="H79" s="109"/>
      <c r="I79" s="45">
        <v>6</v>
      </c>
      <c r="J79" s="73">
        <f t="shared" si="3"/>
        <v>0</v>
      </c>
      <c r="K79" s="110"/>
      <c r="L79" s="110"/>
      <c r="M79" s="110"/>
      <c r="N79" s="110"/>
      <c r="O79" s="111"/>
    </row>
    <row r="80" spans="1:17" x14ac:dyDescent="0.25">
      <c r="A80" s="107" t="s">
        <v>69</v>
      </c>
      <c r="B80" s="108"/>
      <c r="C80" s="108"/>
      <c r="D80" s="108"/>
      <c r="E80" s="108"/>
      <c r="F80" s="108"/>
      <c r="G80" s="108"/>
      <c r="H80" s="109"/>
      <c r="I80" s="45">
        <v>7</v>
      </c>
      <c r="J80" s="73">
        <f t="shared" si="3"/>
        <v>0</v>
      </c>
      <c r="K80" s="110"/>
      <c r="L80" s="110"/>
      <c r="M80" s="110"/>
      <c r="N80" s="110"/>
      <c r="O80" s="111"/>
    </row>
    <row r="81" spans="1:15" x14ac:dyDescent="0.25">
      <c r="A81" s="107" t="s">
        <v>70</v>
      </c>
      <c r="B81" s="108"/>
      <c r="C81" s="108"/>
      <c r="D81" s="108"/>
      <c r="E81" s="108"/>
      <c r="F81" s="108"/>
      <c r="G81" s="108"/>
      <c r="H81" s="109"/>
      <c r="I81" s="45">
        <v>8</v>
      </c>
      <c r="J81" s="73">
        <f t="shared" si="3"/>
        <v>0</v>
      </c>
      <c r="K81" s="110"/>
      <c r="L81" s="110"/>
      <c r="M81" s="110"/>
      <c r="N81" s="110"/>
      <c r="O81" s="111"/>
    </row>
    <row r="82" spans="1:15" x14ac:dyDescent="0.25">
      <c r="A82" s="107" t="s">
        <v>71</v>
      </c>
      <c r="B82" s="108"/>
      <c r="C82" s="108"/>
      <c r="D82" s="108"/>
      <c r="E82" s="108"/>
      <c r="F82" s="108"/>
      <c r="G82" s="108"/>
      <c r="H82" s="109"/>
      <c r="I82" s="45">
        <v>9</v>
      </c>
      <c r="J82" s="73">
        <f t="shared" si="3"/>
        <v>0</v>
      </c>
      <c r="K82" s="110"/>
      <c r="L82" s="110"/>
      <c r="M82" s="110"/>
      <c r="N82" s="110"/>
      <c r="O82" s="111"/>
    </row>
    <row r="83" spans="1:15" x14ac:dyDescent="0.25">
      <c r="A83" s="107" t="s">
        <v>72</v>
      </c>
      <c r="B83" s="108"/>
      <c r="C83" s="108"/>
      <c r="D83" s="108"/>
      <c r="E83" s="108"/>
      <c r="F83" s="108"/>
      <c r="G83" s="108"/>
      <c r="H83" s="109"/>
      <c r="I83" s="45">
        <v>10</v>
      </c>
      <c r="J83" s="73">
        <f t="shared" si="3"/>
        <v>0</v>
      </c>
      <c r="K83" s="110"/>
      <c r="L83" s="110"/>
      <c r="M83" s="110"/>
      <c r="N83" s="110"/>
      <c r="O83" s="111"/>
    </row>
    <row r="84" spans="1:15" x14ac:dyDescent="0.25">
      <c r="A84" s="107" t="s">
        <v>73</v>
      </c>
      <c r="B84" s="108"/>
      <c r="C84" s="108"/>
      <c r="D84" s="108"/>
      <c r="E84" s="108"/>
      <c r="F84" s="108"/>
      <c r="G84" s="108"/>
      <c r="H84" s="109"/>
      <c r="I84" s="45">
        <v>11</v>
      </c>
      <c r="J84" s="73">
        <f t="shared" si="3"/>
        <v>0</v>
      </c>
      <c r="K84" s="110"/>
      <c r="L84" s="110"/>
      <c r="M84" s="110"/>
      <c r="N84" s="110"/>
      <c r="O84" s="111"/>
    </row>
    <row r="85" spans="1:15" ht="15.75" thickBot="1" x14ac:dyDescent="0.3">
      <c r="A85" s="112" t="s">
        <v>74</v>
      </c>
      <c r="B85" s="113"/>
      <c r="C85" s="113"/>
      <c r="D85" s="113"/>
      <c r="E85" s="113"/>
      <c r="F85" s="113"/>
      <c r="G85" s="113"/>
      <c r="H85" s="114"/>
      <c r="I85" s="46">
        <v>12</v>
      </c>
      <c r="J85" s="74">
        <f t="shared" si="3"/>
        <v>0</v>
      </c>
      <c r="K85" s="115"/>
      <c r="L85" s="115"/>
      <c r="M85" s="115"/>
      <c r="N85" s="115"/>
      <c r="O85" s="116"/>
    </row>
    <row r="86" spans="1:15" ht="20.25" customHeight="1" thickBot="1" x14ac:dyDescent="0.3">
      <c r="A86" s="102" t="s">
        <v>76</v>
      </c>
      <c r="B86" s="103"/>
      <c r="C86" s="103"/>
      <c r="D86" s="103"/>
      <c r="E86" s="103"/>
      <c r="F86" s="103"/>
      <c r="G86" s="103"/>
      <c r="H86" s="104"/>
      <c r="I86" s="47">
        <v>13</v>
      </c>
      <c r="J86" s="58">
        <f>SUM(J74:J85)</f>
        <v>0</v>
      </c>
      <c r="K86" s="105">
        <f>SUM(K74:M85)</f>
        <v>0</v>
      </c>
      <c r="L86" s="105"/>
      <c r="M86" s="105"/>
      <c r="N86" s="105">
        <f>SUM(N74:O85)</f>
        <v>0</v>
      </c>
      <c r="O86" s="106"/>
    </row>
  </sheetData>
  <mergeCells count="250">
    <mergeCell ref="A3:U3"/>
    <mergeCell ref="A5:H5"/>
    <mergeCell ref="A7:B10"/>
    <mergeCell ref="C7:C10"/>
    <mergeCell ref="D7:E7"/>
    <mergeCell ref="F7:M7"/>
    <mergeCell ref="N7:N10"/>
    <mergeCell ref="O7:P7"/>
    <mergeCell ref="Q7:R7"/>
    <mergeCell ref="S7:U7"/>
    <mergeCell ref="O8:O10"/>
    <mergeCell ref="P8:P10"/>
    <mergeCell ref="Q8:Q10"/>
    <mergeCell ref="R8:R10"/>
    <mergeCell ref="S8:S10"/>
    <mergeCell ref="T8:U8"/>
    <mergeCell ref="T9:T10"/>
    <mergeCell ref="U9:U10"/>
    <mergeCell ref="D8:D10"/>
    <mergeCell ref="E8:E10"/>
    <mergeCell ref="F8:F10"/>
    <mergeCell ref="G8:I8"/>
    <mergeCell ref="J8:J10"/>
    <mergeCell ref="K8:M8"/>
    <mergeCell ref="G9:G10"/>
    <mergeCell ref="H9:I9"/>
    <mergeCell ref="K9:K10"/>
    <mergeCell ref="L9:M9"/>
    <mergeCell ref="S22:U23"/>
    <mergeCell ref="A25:E26"/>
    <mergeCell ref="F25:G26"/>
    <mergeCell ref="I25:J26"/>
    <mergeCell ref="K25:L26"/>
    <mergeCell ref="A12:A13"/>
    <mergeCell ref="A14:A15"/>
    <mergeCell ref="A16:A17"/>
    <mergeCell ref="A18:A19"/>
    <mergeCell ref="A20:B20"/>
    <mergeCell ref="A22:D23"/>
    <mergeCell ref="N25:R25"/>
    <mergeCell ref="A29:K29"/>
    <mergeCell ref="A31:G31"/>
    <mergeCell ref="I31:J31"/>
    <mergeCell ref="K31:L31"/>
    <mergeCell ref="M31:N31"/>
    <mergeCell ref="O31:P31"/>
    <mergeCell ref="E22:G23"/>
    <mergeCell ref="H22:K23"/>
    <mergeCell ref="L22:N23"/>
    <mergeCell ref="O22:R23"/>
    <mergeCell ref="Q31:R31"/>
    <mergeCell ref="S31:T31"/>
    <mergeCell ref="A32:G32"/>
    <mergeCell ref="I32:J32"/>
    <mergeCell ref="K32:L32"/>
    <mergeCell ref="M32:N32"/>
    <mergeCell ref="O32:P32"/>
    <mergeCell ref="Q32:R32"/>
    <mergeCell ref="S32:T32"/>
    <mergeCell ref="S33:T33"/>
    <mergeCell ref="A34:G34"/>
    <mergeCell ref="I34:J34"/>
    <mergeCell ref="K34:L34"/>
    <mergeCell ref="M34:N34"/>
    <mergeCell ref="O34:P34"/>
    <mergeCell ref="Q34:R34"/>
    <mergeCell ref="S34:T34"/>
    <mergeCell ref="A33:G33"/>
    <mergeCell ref="I33:J33"/>
    <mergeCell ref="K33:L33"/>
    <mergeCell ref="M33:N33"/>
    <mergeCell ref="O33:P33"/>
    <mergeCell ref="Q33:R33"/>
    <mergeCell ref="I37:J37"/>
    <mergeCell ref="K37:L37"/>
    <mergeCell ref="M37:N37"/>
    <mergeCell ref="O37:P37"/>
    <mergeCell ref="Q37:R37"/>
    <mergeCell ref="S37:T37"/>
    <mergeCell ref="S35:T35"/>
    <mergeCell ref="A36:A39"/>
    <mergeCell ref="B36:G36"/>
    <mergeCell ref="I36:J36"/>
    <mergeCell ref="K36:L36"/>
    <mergeCell ref="M36:N36"/>
    <mergeCell ref="O36:P36"/>
    <mergeCell ref="Q36:R36"/>
    <mergeCell ref="S36:T36"/>
    <mergeCell ref="B37:G37"/>
    <mergeCell ref="A35:G35"/>
    <mergeCell ref="I35:J35"/>
    <mergeCell ref="K35:L35"/>
    <mergeCell ref="M35:N35"/>
    <mergeCell ref="O35:P35"/>
    <mergeCell ref="Q35:R35"/>
    <mergeCell ref="A46:G46"/>
    <mergeCell ref="A48:H49"/>
    <mergeCell ref="I48:I49"/>
    <mergeCell ref="J48:K49"/>
    <mergeCell ref="L48:M49"/>
    <mergeCell ref="N48:Q48"/>
    <mergeCell ref="N49:O49"/>
    <mergeCell ref="P49:Q49"/>
    <mergeCell ref="S38:T38"/>
    <mergeCell ref="B39:G39"/>
    <mergeCell ref="I39:J39"/>
    <mergeCell ref="K39:L39"/>
    <mergeCell ref="M39:N39"/>
    <mergeCell ref="O39:P39"/>
    <mergeCell ref="Q39:R39"/>
    <mergeCell ref="S39:T39"/>
    <mergeCell ref="B38:G38"/>
    <mergeCell ref="I38:J38"/>
    <mergeCell ref="K38:L38"/>
    <mergeCell ref="M38:N38"/>
    <mergeCell ref="O38:P38"/>
    <mergeCell ref="Q38:R38"/>
    <mergeCell ref="A50:H50"/>
    <mergeCell ref="J50:K50"/>
    <mergeCell ref="L50:M50"/>
    <mergeCell ref="N50:O50"/>
    <mergeCell ref="P50:Q50"/>
    <mergeCell ref="A51:H51"/>
    <mergeCell ref="J51:K51"/>
    <mergeCell ref="L51:M51"/>
    <mergeCell ref="N51:O51"/>
    <mergeCell ref="P51:Q51"/>
    <mergeCell ref="P53:Q53"/>
    <mergeCell ref="B54:H54"/>
    <mergeCell ref="J54:K54"/>
    <mergeCell ref="L54:M54"/>
    <mergeCell ref="N54:O54"/>
    <mergeCell ref="P54:Q54"/>
    <mergeCell ref="A52:A56"/>
    <mergeCell ref="B52:H52"/>
    <mergeCell ref="J52:K52"/>
    <mergeCell ref="L52:M52"/>
    <mergeCell ref="N52:O52"/>
    <mergeCell ref="P52:Q52"/>
    <mergeCell ref="B53:H53"/>
    <mergeCell ref="J53:K53"/>
    <mergeCell ref="L53:M53"/>
    <mergeCell ref="N53:O53"/>
    <mergeCell ref="B55:H55"/>
    <mergeCell ref="J55:K55"/>
    <mergeCell ref="L55:M55"/>
    <mergeCell ref="N55:O55"/>
    <mergeCell ref="P55:Q55"/>
    <mergeCell ref="B56:H56"/>
    <mergeCell ref="J56:K56"/>
    <mergeCell ref="L56:M56"/>
    <mergeCell ref="N56:O56"/>
    <mergeCell ref="P56:Q56"/>
    <mergeCell ref="A57:H57"/>
    <mergeCell ref="J57:K57"/>
    <mergeCell ref="L57:M57"/>
    <mergeCell ref="N57:O57"/>
    <mergeCell ref="P57:Q57"/>
    <mergeCell ref="A58:H58"/>
    <mergeCell ref="J58:K58"/>
    <mergeCell ref="L58:M58"/>
    <mergeCell ref="N58:O58"/>
    <mergeCell ref="P58:Q58"/>
    <mergeCell ref="A59:H59"/>
    <mergeCell ref="J59:K59"/>
    <mergeCell ref="L59:M59"/>
    <mergeCell ref="N59:O59"/>
    <mergeCell ref="P59:Q59"/>
    <mergeCell ref="A60:H60"/>
    <mergeCell ref="J60:K60"/>
    <mergeCell ref="L60:M60"/>
    <mergeCell ref="N60:O60"/>
    <mergeCell ref="P60:Q60"/>
    <mergeCell ref="A61:H61"/>
    <mergeCell ref="J61:K61"/>
    <mergeCell ref="L61:M61"/>
    <mergeCell ref="N61:O61"/>
    <mergeCell ref="P61:Q61"/>
    <mergeCell ref="A62:H62"/>
    <mergeCell ref="J62:K62"/>
    <mergeCell ref="L62:M62"/>
    <mergeCell ref="N62:O62"/>
    <mergeCell ref="P62:Q62"/>
    <mergeCell ref="A63:H63"/>
    <mergeCell ref="J63:K63"/>
    <mergeCell ref="L63:M63"/>
    <mergeCell ref="N63:O63"/>
    <mergeCell ref="P63:Q63"/>
    <mergeCell ref="A64:H64"/>
    <mergeCell ref="J64:K64"/>
    <mergeCell ref="L64:M64"/>
    <mergeCell ref="N64:O64"/>
    <mergeCell ref="P64:Q64"/>
    <mergeCell ref="A65:H65"/>
    <mergeCell ref="J65:K65"/>
    <mergeCell ref="L65:M65"/>
    <mergeCell ref="N65:O65"/>
    <mergeCell ref="P65:Q65"/>
    <mergeCell ref="A66:H66"/>
    <mergeCell ref="J66:K66"/>
    <mergeCell ref="L66:M66"/>
    <mergeCell ref="N66:O66"/>
    <mergeCell ref="P66:Q66"/>
    <mergeCell ref="A74:H74"/>
    <mergeCell ref="K74:M74"/>
    <mergeCell ref="N74:O74"/>
    <mergeCell ref="A75:H75"/>
    <mergeCell ref="K75:M75"/>
    <mergeCell ref="N75:O75"/>
    <mergeCell ref="A69:H69"/>
    <mergeCell ref="A71:H73"/>
    <mergeCell ref="I71:I73"/>
    <mergeCell ref="J71:O71"/>
    <mergeCell ref="J72:J73"/>
    <mergeCell ref="K72:O72"/>
    <mergeCell ref="K73:M73"/>
    <mergeCell ref="N73:O73"/>
    <mergeCell ref="A78:H78"/>
    <mergeCell ref="K78:M78"/>
    <mergeCell ref="N78:O78"/>
    <mergeCell ref="A79:H79"/>
    <mergeCell ref="K79:M79"/>
    <mergeCell ref="N79:O79"/>
    <mergeCell ref="A76:H76"/>
    <mergeCell ref="K76:M76"/>
    <mergeCell ref="N76:O76"/>
    <mergeCell ref="A77:H77"/>
    <mergeCell ref="K77:M77"/>
    <mergeCell ref="N77:O77"/>
    <mergeCell ref="A82:H82"/>
    <mergeCell ref="K82:M82"/>
    <mergeCell ref="N82:O82"/>
    <mergeCell ref="A83:H83"/>
    <mergeCell ref="K83:M83"/>
    <mergeCell ref="N83:O83"/>
    <mergeCell ref="A80:H80"/>
    <mergeCell ref="K80:M80"/>
    <mergeCell ref="N80:O80"/>
    <mergeCell ref="A81:H81"/>
    <mergeCell ref="K81:M81"/>
    <mergeCell ref="N81:O81"/>
    <mergeCell ref="A86:H86"/>
    <mergeCell ref="K86:M86"/>
    <mergeCell ref="N86:O86"/>
    <mergeCell ref="A84:H84"/>
    <mergeCell ref="K84:M84"/>
    <mergeCell ref="N84:O84"/>
    <mergeCell ref="A85:H85"/>
    <mergeCell ref="K85:M85"/>
    <mergeCell ref="N85:O85"/>
  </mergeCells>
  <pageMargins left="0.31496062992125984" right="0.31496062992125984" top="0.59055118110236227" bottom="0.55118110236220474" header="0.31496062992125984" footer="0.31496062992125984"/>
  <pageSetup paperSize="9" scale="7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86"/>
  <sheetViews>
    <sheetView topLeftCell="A19" zoomScaleNormal="100" workbookViewId="0">
      <selection activeCell="I39" sqref="I39:J39"/>
    </sheetView>
  </sheetViews>
  <sheetFormatPr defaultRowHeight="15" x14ac:dyDescent="0.25"/>
  <cols>
    <col min="1" max="1" width="12.7109375" customWidth="1"/>
    <col min="2" max="2" width="7.42578125" customWidth="1"/>
    <col min="3" max="3" width="4.28515625" customWidth="1"/>
    <col min="4" max="4" width="8.42578125" customWidth="1"/>
    <col min="5" max="5" width="12" customWidth="1"/>
    <col min="6" max="6" width="8.5703125" customWidth="1"/>
    <col min="7" max="7" width="9.140625" customWidth="1"/>
    <col min="10" max="10" width="10.42578125" customWidth="1"/>
    <col min="14" max="14" width="14.5703125" customWidth="1"/>
    <col min="16" max="16" width="10.140625" customWidth="1"/>
    <col min="18" max="18" width="10.140625" customWidth="1"/>
    <col min="19" max="19" width="8.28515625" customWidth="1"/>
    <col min="20" max="20" width="8.7109375" customWidth="1"/>
    <col min="21" max="21" width="8.140625" customWidth="1"/>
  </cols>
  <sheetData>
    <row r="3" spans="1:21" x14ac:dyDescent="0.25">
      <c r="A3" s="272" t="s">
        <v>87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</row>
    <row r="5" spans="1:21" x14ac:dyDescent="0.25">
      <c r="A5" s="134" t="s">
        <v>79</v>
      </c>
      <c r="B5" s="134"/>
      <c r="C5" s="134"/>
      <c r="D5" s="134"/>
      <c r="E5" s="134"/>
      <c r="F5" s="134"/>
      <c r="G5" s="134"/>
      <c r="H5" s="134"/>
    </row>
    <row r="6" spans="1:21" ht="15.75" thickBot="1" x14ac:dyDescent="0.3">
      <c r="A6" s="1"/>
    </row>
    <row r="7" spans="1:21" ht="40.5" customHeight="1" x14ac:dyDescent="0.25">
      <c r="A7" s="240" t="s">
        <v>0</v>
      </c>
      <c r="B7" s="273"/>
      <c r="C7" s="277" t="s">
        <v>1</v>
      </c>
      <c r="D7" s="280" t="s">
        <v>85</v>
      </c>
      <c r="E7" s="281"/>
      <c r="F7" s="282" t="s">
        <v>4</v>
      </c>
      <c r="G7" s="282"/>
      <c r="H7" s="282"/>
      <c r="I7" s="282"/>
      <c r="J7" s="282"/>
      <c r="K7" s="282"/>
      <c r="L7" s="282"/>
      <c r="M7" s="282"/>
      <c r="N7" s="283" t="s">
        <v>19</v>
      </c>
      <c r="O7" s="286" t="s">
        <v>20</v>
      </c>
      <c r="P7" s="287"/>
      <c r="Q7" s="288" t="s">
        <v>22</v>
      </c>
      <c r="R7" s="287"/>
      <c r="S7" s="280" t="s">
        <v>24</v>
      </c>
      <c r="T7" s="289"/>
      <c r="U7" s="281"/>
    </row>
    <row r="8" spans="1:21" ht="18.75" customHeight="1" x14ac:dyDescent="0.25">
      <c r="A8" s="274"/>
      <c r="B8" s="275"/>
      <c r="C8" s="278"/>
      <c r="D8" s="296" t="s">
        <v>2</v>
      </c>
      <c r="E8" s="301" t="s">
        <v>3</v>
      </c>
      <c r="F8" s="303" t="s">
        <v>2</v>
      </c>
      <c r="G8" s="304" t="s">
        <v>5</v>
      </c>
      <c r="H8" s="305"/>
      <c r="I8" s="305"/>
      <c r="J8" s="306" t="s">
        <v>17</v>
      </c>
      <c r="K8" s="305" t="s">
        <v>5</v>
      </c>
      <c r="L8" s="305"/>
      <c r="M8" s="305"/>
      <c r="N8" s="284"/>
      <c r="O8" s="290" t="s">
        <v>2</v>
      </c>
      <c r="P8" s="292" t="s">
        <v>21</v>
      </c>
      <c r="Q8" s="290" t="s">
        <v>2</v>
      </c>
      <c r="R8" s="294" t="s">
        <v>23</v>
      </c>
      <c r="S8" s="296" t="s">
        <v>2</v>
      </c>
      <c r="T8" s="253" t="s">
        <v>5</v>
      </c>
      <c r="U8" s="298"/>
    </row>
    <row r="9" spans="1:21" x14ac:dyDescent="0.25">
      <c r="A9" s="274"/>
      <c r="B9" s="275"/>
      <c r="C9" s="278"/>
      <c r="D9" s="296"/>
      <c r="E9" s="301"/>
      <c r="F9" s="303"/>
      <c r="G9" s="248" t="s">
        <v>6</v>
      </c>
      <c r="H9" s="250" t="s">
        <v>7</v>
      </c>
      <c r="I9" s="251"/>
      <c r="J9" s="307"/>
      <c r="K9" s="252" t="s">
        <v>6</v>
      </c>
      <c r="L9" s="253" t="s">
        <v>7</v>
      </c>
      <c r="M9" s="254"/>
      <c r="N9" s="284"/>
      <c r="O9" s="290"/>
      <c r="P9" s="292"/>
      <c r="Q9" s="290"/>
      <c r="R9" s="294"/>
      <c r="S9" s="296"/>
      <c r="T9" s="299" t="s">
        <v>25</v>
      </c>
      <c r="U9" s="301" t="s">
        <v>26</v>
      </c>
    </row>
    <row r="10" spans="1:21" ht="28.5" customHeight="1" thickBot="1" x14ac:dyDescent="0.3">
      <c r="A10" s="242"/>
      <c r="B10" s="276"/>
      <c r="C10" s="279"/>
      <c r="D10" s="297"/>
      <c r="E10" s="302"/>
      <c r="F10" s="303"/>
      <c r="G10" s="249"/>
      <c r="H10" s="87" t="s">
        <v>8</v>
      </c>
      <c r="I10" s="88" t="s">
        <v>6</v>
      </c>
      <c r="J10" s="307"/>
      <c r="K10" s="252"/>
      <c r="L10" s="87" t="s">
        <v>8</v>
      </c>
      <c r="M10" s="88" t="s">
        <v>6</v>
      </c>
      <c r="N10" s="285"/>
      <c r="O10" s="291"/>
      <c r="P10" s="293"/>
      <c r="Q10" s="291"/>
      <c r="R10" s="295"/>
      <c r="S10" s="297"/>
      <c r="T10" s="300"/>
      <c r="U10" s="302"/>
    </row>
    <row r="11" spans="1:21" ht="26.25" customHeight="1" thickBot="1" x14ac:dyDescent="0.3">
      <c r="A11" s="4"/>
      <c r="B11" s="14" t="s">
        <v>9</v>
      </c>
      <c r="C11" s="2"/>
      <c r="D11" s="84">
        <v>1</v>
      </c>
      <c r="E11" s="6">
        <v>2</v>
      </c>
      <c r="F11" s="16">
        <v>3</v>
      </c>
      <c r="G11" s="85">
        <v>4</v>
      </c>
      <c r="H11" s="85">
        <v>5</v>
      </c>
      <c r="I11" s="20">
        <v>6</v>
      </c>
      <c r="J11" s="85">
        <v>7</v>
      </c>
      <c r="K11" s="9">
        <v>8</v>
      </c>
      <c r="L11" s="85">
        <v>9</v>
      </c>
      <c r="M11" s="6">
        <v>10</v>
      </c>
      <c r="N11" s="7">
        <v>11</v>
      </c>
      <c r="O11" s="84">
        <v>12</v>
      </c>
      <c r="P11" s="5">
        <v>13</v>
      </c>
      <c r="Q11" s="84">
        <v>14</v>
      </c>
      <c r="R11" s="6">
        <v>15</v>
      </c>
      <c r="S11" s="84">
        <v>16</v>
      </c>
      <c r="T11" s="85">
        <v>17</v>
      </c>
      <c r="U11" s="6">
        <v>18</v>
      </c>
    </row>
    <row r="12" spans="1:21" x14ac:dyDescent="0.25">
      <c r="A12" s="263" t="s">
        <v>13</v>
      </c>
      <c r="B12" s="3" t="s">
        <v>10</v>
      </c>
      <c r="C12" s="48">
        <v>1</v>
      </c>
      <c r="D12" s="78"/>
      <c r="E12" s="93"/>
      <c r="F12" s="27"/>
      <c r="G12" s="28"/>
      <c r="H12" s="28"/>
      <c r="I12" s="28"/>
      <c r="J12" s="29"/>
      <c r="K12" s="29"/>
      <c r="L12" s="28"/>
      <c r="M12" s="27"/>
      <c r="N12" s="63" t="e">
        <f t="shared" ref="N12:N20" si="0">J12/F12</f>
        <v>#DIV/0!</v>
      </c>
      <c r="O12" s="78"/>
      <c r="P12" s="93"/>
      <c r="Q12" s="78"/>
      <c r="R12" s="93"/>
      <c r="S12" s="67">
        <f t="shared" ref="S12:S19" si="1">T12+U12</f>
        <v>0</v>
      </c>
      <c r="T12" s="79"/>
      <c r="U12" s="93"/>
    </row>
    <row r="13" spans="1:21" x14ac:dyDescent="0.25">
      <c r="A13" s="264"/>
      <c r="B13" s="12" t="s">
        <v>11</v>
      </c>
      <c r="C13" s="45">
        <v>2</v>
      </c>
      <c r="D13" s="86"/>
      <c r="E13" s="30"/>
      <c r="F13" s="31"/>
      <c r="G13" s="89"/>
      <c r="H13" s="32"/>
      <c r="I13" s="32"/>
      <c r="J13" s="33"/>
      <c r="K13" s="33"/>
      <c r="L13" s="32"/>
      <c r="M13" s="31"/>
      <c r="N13" s="64" t="e">
        <f t="shared" si="0"/>
        <v>#DIV/0!</v>
      </c>
      <c r="O13" s="86"/>
      <c r="P13" s="30"/>
      <c r="Q13" s="86"/>
      <c r="R13" s="30"/>
      <c r="S13" s="68">
        <f t="shared" si="1"/>
        <v>0</v>
      </c>
      <c r="T13" s="32"/>
      <c r="U13" s="30"/>
    </row>
    <row r="14" spans="1:21" x14ac:dyDescent="0.25">
      <c r="A14" s="265" t="s">
        <v>14</v>
      </c>
      <c r="B14" s="3" t="s">
        <v>12</v>
      </c>
      <c r="C14" s="49">
        <v>3</v>
      </c>
      <c r="D14" s="82"/>
      <c r="E14" s="77"/>
      <c r="F14" s="75"/>
      <c r="G14" s="89"/>
      <c r="H14" s="89"/>
      <c r="I14" s="89"/>
      <c r="J14" s="76"/>
      <c r="K14" s="76"/>
      <c r="L14" s="89"/>
      <c r="M14" s="75"/>
      <c r="N14" s="65" t="e">
        <f t="shared" si="0"/>
        <v>#DIV/0!</v>
      </c>
      <c r="O14" s="82"/>
      <c r="P14" s="77"/>
      <c r="Q14" s="82"/>
      <c r="R14" s="77"/>
      <c r="S14" s="69">
        <f t="shared" si="1"/>
        <v>0</v>
      </c>
      <c r="T14" s="89"/>
      <c r="U14" s="90"/>
    </row>
    <row r="15" spans="1:21" x14ac:dyDescent="0.25">
      <c r="A15" s="266"/>
      <c r="B15" s="12" t="s">
        <v>81</v>
      </c>
      <c r="C15" s="45">
        <v>4</v>
      </c>
      <c r="D15" s="82"/>
      <c r="E15" s="77"/>
      <c r="F15" s="75"/>
      <c r="G15" s="89"/>
      <c r="H15" s="89"/>
      <c r="I15" s="89"/>
      <c r="J15" s="76"/>
      <c r="K15" s="76"/>
      <c r="L15" s="89"/>
      <c r="M15" s="75"/>
      <c r="N15" s="65" t="e">
        <f t="shared" si="0"/>
        <v>#DIV/0!</v>
      </c>
      <c r="O15" s="82"/>
      <c r="P15" s="77"/>
      <c r="Q15" s="82"/>
      <c r="R15" s="77"/>
      <c r="S15" s="69">
        <f t="shared" si="1"/>
        <v>0</v>
      </c>
      <c r="T15" s="89"/>
      <c r="U15" s="77"/>
    </row>
    <row r="16" spans="1:21" x14ac:dyDescent="0.25">
      <c r="A16" s="265" t="s">
        <v>15</v>
      </c>
      <c r="B16" s="3" t="s">
        <v>12</v>
      </c>
      <c r="C16" s="45">
        <v>5</v>
      </c>
      <c r="D16" s="86"/>
      <c r="E16" s="30"/>
      <c r="F16" s="31"/>
      <c r="G16" s="89"/>
      <c r="H16" s="32"/>
      <c r="I16" s="32"/>
      <c r="J16" s="33"/>
      <c r="K16" s="33"/>
      <c r="L16" s="32"/>
      <c r="M16" s="31"/>
      <c r="N16" s="64" t="e">
        <f t="shared" si="0"/>
        <v>#DIV/0!</v>
      </c>
      <c r="O16" s="86"/>
      <c r="P16" s="30"/>
      <c r="Q16" s="86"/>
      <c r="R16" s="30"/>
      <c r="S16" s="68">
        <f t="shared" si="1"/>
        <v>0</v>
      </c>
      <c r="T16" s="32"/>
      <c r="U16" s="30"/>
    </row>
    <row r="17" spans="1:21" x14ac:dyDescent="0.25">
      <c r="A17" s="266"/>
      <c r="B17" s="12" t="s">
        <v>81</v>
      </c>
      <c r="C17" s="50">
        <v>6</v>
      </c>
      <c r="D17" s="82"/>
      <c r="E17" s="77"/>
      <c r="F17" s="75"/>
      <c r="G17" s="89"/>
      <c r="H17" s="89"/>
      <c r="I17" s="89"/>
      <c r="J17" s="76"/>
      <c r="K17" s="76"/>
      <c r="L17" s="89"/>
      <c r="M17" s="75"/>
      <c r="N17" s="65" t="e">
        <f t="shared" si="0"/>
        <v>#DIV/0!</v>
      </c>
      <c r="O17" s="82"/>
      <c r="P17" s="77"/>
      <c r="Q17" s="82"/>
      <c r="R17" s="77"/>
      <c r="S17" s="69">
        <f t="shared" si="1"/>
        <v>0</v>
      </c>
      <c r="T17" s="89"/>
      <c r="U17" s="90"/>
    </row>
    <row r="18" spans="1:21" x14ac:dyDescent="0.25">
      <c r="A18" s="265" t="s">
        <v>16</v>
      </c>
      <c r="B18" s="3" t="s">
        <v>12</v>
      </c>
      <c r="C18" s="45">
        <v>7</v>
      </c>
      <c r="D18" s="86"/>
      <c r="E18" s="30"/>
      <c r="F18" s="31"/>
      <c r="G18" s="89"/>
      <c r="H18" s="32"/>
      <c r="I18" s="32"/>
      <c r="J18" s="33"/>
      <c r="K18" s="33"/>
      <c r="L18" s="32"/>
      <c r="M18" s="31"/>
      <c r="N18" s="64" t="e">
        <f t="shared" si="0"/>
        <v>#DIV/0!</v>
      </c>
      <c r="O18" s="86"/>
      <c r="P18" s="30"/>
      <c r="Q18" s="86"/>
      <c r="R18" s="30"/>
      <c r="S18" s="68">
        <f t="shared" si="1"/>
        <v>0</v>
      </c>
      <c r="T18" s="32"/>
      <c r="U18" s="30"/>
    </row>
    <row r="19" spans="1:21" ht="15.75" thickBot="1" x14ac:dyDescent="0.3">
      <c r="A19" s="267"/>
      <c r="B19" s="13" t="s">
        <v>81</v>
      </c>
      <c r="C19" s="49">
        <v>8</v>
      </c>
      <c r="D19" s="83"/>
      <c r="E19" s="37"/>
      <c r="F19" s="38"/>
      <c r="G19" s="80"/>
      <c r="H19" s="80"/>
      <c r="I19" s="80"/>
      <c r="J19" s="39"/>
      <c r="K19" s="39"/>
      <c r="L19" s="80"/>
      <c r="M19" s="38"/>
      <c r="N19" s="66" t="e">
        <f t="shared" si="0"/>
        <v>#DIV/0!</v>
      </c>
      <c r="O19" s="83"/>
      <c r="P19" s="37"/>
      <c r="Q19" s="83"/>
      <c r="R19" s="37"/>
      <c r="S19" s="70">
        <f t="shared" si="1"/>
        <v>0</v>
      </c>
      <c r="T19" s="91"/>
      <c r="U19" s="92"/>
    </row>
    <row r="20" spans="1:21" ht="24" customHeight="1" thickBot="1" x14ac:dyDescent="0.3">
      <c r="A20" s="268" t="s">
        <v>18</v>
      </c>
      <c r="B20" s="269"/>
      <c r="C20" s="7">
        <v>9</v>
      </c>
      <c r="D20" s="51">
        <f>D12+D13+D14+D15+D16+D17+D18+D19</f>
        <v>0</v>
      </c>
      <c r="E20" s="54">
        <f>E12+E13+E14+E15+E16+E17+E18+E19</f>
        <v>0</v>
      </c>
      <c r="F20" s="55">
        <f t="shared" ref="F20:M20" si="2">SUM(F12:F19)</f>
        <v>0</v>
      </c>
      <c r="G20" s="94">
        <f t="shared" si="2"/>
        <v>0</v>
      </c>
      <c r="H20" s="94">
        <f t="shared" si="2"/>
        <v>0</v>
      </c>
      <c r="I20" s="57">
        <f t="shared" si="2"/>
        <v>0</v>
      </c>
      <c r="J20" s="94">
        <f t="shared" si="2"/>
        <v>0</v>
      </c>
      <c r="K20" s="58">
        <f t="shared" si="2"/>
        <v>0</v>
      </c>
      <c r="L20" s="94">
        <f t="shared" si="2"/>
        <v>0</v>
      </c>
      <c r="M20" s="59">
        <f t="shared" si="2"/>
        <v>0</v>
      </c>
      <c r="N20" s="60" t="e">
        <f t="shared" si="0"/>
        <v>#DIV/0!</v>
      </c>
      <c r="O20" s="61">
        <f>SUM(O12:O19)</f>
        <v>0</v>
      </c>
      <c r="P20" s="54">
        <f>SUM(P12:P19)</f>
        <v>0</v>
      </c>
      <c r="Q20" s="61">
        <f>SUM(Q12:Q19)</f>
        <v>0</v>
      </c>
      <c r="R20" s="54">
        <f>SUM(R12:R19)</f>
        <v>0</v>
      </c>
      <c r="S20" s="61">
        <f>SUM(S12:S19)</f>
        <v>0</v>
      </c>
      <c r="T20" s="62">
        <f>T12+T13+T14+T15+T16+T17+T18+T19</f>
        <v>0</v>
      </c>
      <c r="U20" s="54">
        <f>U12+U13+U14+U15+U16+U17+U18+U19</f>
        <v>0</v>
      </c>
    </row>
    <row r="21" spans="1:21" ht="15.75" thickBot="1" x14ac:dyDescent="0.3">
      <c r="G21" s="1"/>
    </row>
    <row r="22" spans="1:21" x14ac:dyDescent="0.25">
      <c r="A22" s="240" t="s">
        <v>27</v>
      </c>
      <c r="B22" s="241"/>
      <c r="C22" s="241"/>
      <c r="D22" s="241"/>
      <c r="E22" s="236">
        <f>J20+S20</f>
        <v>0</v>
      </c>
      <c r="F22" s="236"/>
      <c r="G22" s="237"/>
      <c r="H22" s="240" t="s">
        <v>28</v>
      </c>
      <c r="I22" s="241"/>
      <c r="J22" s="241"/>
      <c r="K22" s="241"/>
      <c r="L22" s="244" t="e">
        <f>(J12+J14+J13+J16+J18)/(F12+F13+F14+F16+F18)</f>
        <v>#DIV/0!</v>
      </c>
      <c r="M22" s="244"/>
      <c r="N22" s="245"/>
      <c r="O22" s="240" t="s">
        <v>29</v>
      </c>
      <c r="P22" s="241"/>
      <c r="Q22" s="241"/>
      <c r="R22" s="241"/>
      <c r="S22" s="244" t="e">
        <f>(J15+J17+J19)/(F15+F17+F19)</f>
        <v>#DIV/0!</v>
      </c>
      <c r="T22" s="244"/>
      <c r="U22" s="245"/>
    </row>
    <row r="23" spans="1:21" ht="15.75" thickBot="1" x14ac:dyDescent="0.3">
      <c r="A23" s="242"/>
      <c r="B23" s="243"/>
      <c r="C23" s="243"/>
      <c r="D23" s="243"/>
      <c r="E23" s="238"/>
      <c r="F23" s="238"/>
      <c r="G23" s="239"/>
      <c r="H23" s="242"/>
      <c r="I23" s="243"/>
      <c r="J23" s="243"/>
      <c r="K23" s="243"/>
      <c r="L23" s="246"/>
      <c r="M23" s="246"/>
      <c r="N23" s="247"/>
      <c r="O23" s="242"/>
      <c r="P23" s="243"/>
      <c r="Q23" s="243"/>
      <c r="R23" s="243"/>
      <c r="S23" s="246"/>
      <c r="T23" s="246"/>
      <c r="U23" s="247"/>
    </row>
    <row r="24" spans="1:21" ht="15.75" thickBot="1" x14ac:dyDescent="0.3">
      <c r="A24" s="41"/>
      <c r="B24" s="41"/>
      <c r="C24" s="41"/>
      <c r="D24" s="41"/>
      <c r="E24" s="31"/>
      <c r="F24" s="31"/>
      <c r="G24" s="31"/>
      <c r="H24" s="41"/>
      <c r="I24" s="41"/>
      <c r="J24" s="41"/>
      <c r="K24" s="41"/>
      <c r="L24" s="42"/>
      <c r="M24" s="42"/>
      <c r="N24" s="42"/>
      <c r="O24" s="41"/>
      <c r="P24" s="41"/>
      <c r="Q24" s="41"/>
      <c r="R24" s="41"/>
      <c r="S24" s="31"/>
      <c r="T24" s="31"/>
      <c r="U24" s="31"/>
    </row>
    <row r="25" spans="1:21" x14ac:dyDescent="0.25">
      <c r="A25" s="240" t="s">
        <v>84</v>
      </c>
      <c r="B25" s="241"/>
      <c r="C25" s="241"/>
      <c r="D25" s="241"/>
      <c r="E25" s="241"/>
      <c r="F25" s="255"/>
      <c r="G25" s="256"/>
      <c r="H25" s="41"/>
      <c r="I25" s="240" t="s">
        <v>86</v>
      </c>
      <c r="J25" s="241"/>
      <c r="K25" s="259">
        <f>F25+O20-Q20-E22</f>
        <v>0</v>
      </c>
      <c r="L25" s="260"/>
      <c r="M25" s="42"/>
      <c r="N25" s="270" t="s">
        <v>89</v>
      </c>
      <c r="O25" s="271"/>
      <c r="P25" s="271"/>
      <c r="Q25" s="271"/>
      <c r="R25" s="271"/>
      <c r="S25" s="99">
        <f>SUM(J12+J13+J14+J16+J18)</f>
        <v>0</v>
      </c>
      <c r="T25" s="53"/>
      <c r="U25" s="53"/>
    </row>
    <row r="26" spans="1:21" ht="15.75" thickBot="1" x14ac:dyDescent="0.3">
      <c r="A26" s="242"/>
      <c r="B26" s="243"/>
      <c r="C26" s="243"/>
      <c r="D26" s="243"/>
      <c r="E26" s="243"/>
      <c r="F26" s="257"/>
      <c r="G26" s="258"/>
      <c r="I26" s="242"/>
      <c r="J26" s="243"/>
      <c r="K26" s="261"/>
      <c r="L26" s="262"/>
      <c r="N26" s="154" t="s">
        <v>90</v>
      </c>
      <c r="O26" s="155"/>
      <c r="P26" s="155"/>
      <c r="Q26" s="155"/>
      <c r="R26" s="155"/>
      <c r="S26" s="100">
        <f>SUM(J15+J17+J19)</f>
        <v>0</v>
      </c>
      <c r="T26" s="44"/>
      <c r="U26" s="44"/>
    </row>
    <row r="27" spans="1:21" x14ac:dyDescent="0.25">
      <c r="G27" s="1"/>
    </row>
    <row r="28" spans="1:21" x14ac:dyDescent="0.25">
      <c r="G28" s="1"/>
    </row>
    <row r="29" spans="1:21" x14ac:dyDescent="0.25">
      <c r="A29" s="228" t="s">
        <v>78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8"/>
    </row>
    <row r="30" spans="1:21" ht="15.75" thickBot="1" x14ac:dyDescent="0.3"/>
    <row r="31" spans="1:21" ht="30" customHeight="1" thickBot="1" x14ac:dyDescent="0.3">
      <c r="A31" s="229" t="s">
        <v>0</v>
      </c>
      <c r="B31" s="230"/>
      <c r="C31" s="230"/>
      <c r="D31" s="230"/>
      <c r="E31" s="230"/>
      <c r="F31" s="230"/>
      <c r="G31" s="231"/>
      <c r="H31" s="81" t="s">
        <v>1</v>
      </c>
      <c r="I31" s="232" t="s">
        <v>33</v>
      </c>
      <c r="J31" s="233"/>
      <c r="K31" s="234" t="s">
        <v>39</v>
      </c>
      <c r="L31" s="235"/>
      <c r="M31" s="232" t="s">
        <v>40</v>
      </c>
      <c r="N31" s="233"/>
      <c r="O31" s="232" t="s">
        <v>41</v>
      </c>
      <c r="P31" s="233"/>
      <c r="Q31" s="232" t="s">
        <v>42</v>
      </c>
      <c r="R31" s="233"/>
      <c r="S31" s="225" t="s">
        <v>43</v>
      </c>
      <c r="T31" s="226"/>
    </row>
    <row r="32" spans="1:21" ht="15.75" thickBot="1" x14ac:dyDescent="0.3">
      <c r="A32" s="174" t="s">
        <v>9</v>
      </c>
      <c r="B32" s="175"/>
      <c r="C32" s="175"/>
      <c r="D32" s="175"/>
      <c r="E32" s="175"/>
      <c r="F32" s="175"/>
      <c r="G32" s="227"/>
      <c r="H32" s="2"/>
      <c r="I32" s="177">
        <v>1</v>
      </c>
      <c r="J32" s="178"/>
      <c r="K32" s="177">
        <v>2</v>
      </c>
      <c r="L32" s="178"/>
      <c r="M32" s="177">
        <v>3</v>
      </c>
      <c r="N32" s="178"/>
      <c r="O32" s="177">
        <v>4</v>
      </c>
      <c r="P32" s="178"/>
      <c r="Q32" s="177">
        <v>5</v>
      </c>
      <c r="R32" s="178"/>
      <c r="S32" s="179">
        <v>6</v>
      </c>
      <c r="T32" s="178"/>
    </row>
    <row r="33" spans="1:20" x14ac:dyDescent="0.25">
      <c r="A33" s="218" t="s">
        <v>30</v>
      </c>
      <c r="B33" s="219"/>
      <c r="C33" s="219"/>
      <c r="D33" s="219"/>
      <c r="E33" s="219"/>
      <c r="F33" s="219"/>
      <c r="G33" s="220"/>
      <c r="H33" s="22">
        <v>1</v>
      </c>
      <c r="I33" s="221"/>
      <c r="J33" s="222"/>
      <c r="K33" s="223"/>
      <c r="L33" s="224"/>
      <c r="M33" s="221"/>
      <c r="N33" s="222"/>
      <c r="O33" s="221"/>
      <c r="P33" s="222"/>
      <c r="Q33" s="221"/>
      <c r="R33" s="222"/>
      <c r="S33" s="221"/>
      <c r="T33" s="222"/>
    </row>
    <row r="34" spans="1:20" x14ac:dyDescent="0.25">
      <c r="A34" s="213" t="s">
        <v>31</v>
      </c>
      <c r="B34" s="214"/>
      <c r="C34" s="214"/>
      <c r="D34" s="214"/>
      <c r="E34" s="214"/>
      <c r="F34" s="214"/>
      <c r="G34" s="215"/>
      <c r="H34" s="23">
        <v>2</v>
      </c>
      <c r="I34" s="205"/>
      <c r="J34" s="206"/>
      <c r="K34" s="205" t="s">
        <v>80</v>
      </c>
      <c r="L34" s="206"/>
      <c r="M34" s="205"/>
      <c r="N34" s="206"/>
      <c r="O34" s="205" t="s">
        <v>80</v>
      </c>
      <c r="P34" s="206"/>
      <c r="Q34" s="205"/>
      <c r="R34" s="206"/>
      <c r="S34" s="205" t="s">
        <v>80</v>
      </c>
      <c r="T34" s="206"/>
    </row>
    <row r="35" spans="1:20" x14ac:dyDescent="0.25">
      <c r="A35" s="213" t="s">
        <v>32</v>
      </c>
      <c r="B35" s="214"/>
      <c r="C35" s="214"/>
      <c r="D35" s="214"/>
      <c r="E35" s="214"/>
      <c r="F35" s="214"/>
      <c r="G35" s="215"/>
      <c r="H35" s="23">
        <v>3</v>
      </c>
      <c r="I35" s="216">
        <f>SUM(I36:J39)</f>
        <v>0</v>
      </c>
      <c r="J35" s="217"/>
      <c r="K35" s="205" t="s">
        <v>80</v>
      </c>
      <c r="L35" s="206"/>
      <c r="M35" s="205"/>
      <c r="N35" s="206"/>
      <c r="O35" s="205" t="s">
        <v>80</v>
      </c>
      <c r="P35" s="206"/>
      <c r="Q35" s="205" t="s">
        <v>80</v>
      </c>
      <c r="R35" s="206"/>
      <c r="S35" s="205" t="s">
        <v>80</v>
      </c>
      <c r="T35" s="206"/>
    </row>
    <row r="36" spans="1:20" x14ac:dyDescent="0.25">
      <c r="A36" s="138" t="s">
        <v>34</v>
      </c>
      <c r="B36" s="108" t="s">
        <v>35</v>
      </c>
      <c r="C36" s="108"/>
      <c r="D36" s="108"/>
      <c r="E36" s="108"/>
      <c r="F36" s="108"/>
      <c r="G36" s="210"/>
      <c r="H36" s="23">
        <v>4</v>
      </c>
      <c r="I36" s="211"/>
      <c r="J36" s="212"/>
      <c r="K36" s="205" t="s">
        <v>80</v>
      </c>
      <c r="L36" s="206"/>
      <c r="M36" s="205"/>
      <c r="N36" s="206"/>
      <c r="O36" s="205" t="s">
        <v>80</v>
      </c>
      <c r="P36" s="206"/>
      <c r="Q36" s="205" t="s">
        <v>80</v>
      </c>
      <c r="R36" s="206"/>
      <c r="S36" s="205" t="s">
        <v>80</v>
      </c>
      <c r="T36" s="206"/>
    </row>
    <row r="37" spans="1:20" x14ac:dyDescent="0.25">
      <c r="A37" s="138"/>
      <c r="B37" s="108" t="s">
        <v>36</v>
      </c>
      <c r="C37" s="108"/>
      <c r="D37" s="108"/>
      <c r="E37" s="108"/>
      <c r="F37" s="108"/>
      <c r="G37" s="210"/>
      <c r="H37" s="23">
        <v>5</v>
      </c>
      <c r="I37" s="205"/>
      <c r="J37" s="206"/>
      <c r="K37" s="205" t="s">
        <v>80</v>
      </c>
      <c r="L37" s="206"/>
      <c r="M37" s="205"/>
      <c r="N37" s="206"/>
      <c r="O37" s="205" t="s">
        <v>80</v>
      </c>
      <c r="P37" s="206"/>
      <c r="Q37" s="205" t="s">
        <v>80</v>
      </c>
      <c r="R37" s="206"/>
      <c r="S37" s="205" t="s">
        <v>80</v>
      </c>
      <c r="T37" s="206"/>
    </row>
    <row r="38" spans="1:20" x14ac:dyDescent="0.25">
      <c r="A38" s="138"/>
      <c r="B38" s="108" t="s">
        <v>37</v>
      </c>
      <c r="C38" s="108"/>
      <c r="D38" s="108"/>
      <c r="E38" s="108"/>
      <c r="F38" s="108"/>
      <c r="G38" s="210"/>
      <c r="H38" s="23">
        <v>6</v>
      </c>
      <c r="I38" s="205"/>
      <c r="J38" s="206"/>
      <c r="K38" s="205" t="s">
        <v>80</v>
      </c>
      <c r="L38" s="206"/>
      <c r="M38" s="205"/>
      <c r="N38" s="206"/>
      <c r="O38" s="205" t="s">
        <v>80</v>
      </c>
      <c r="P38" s="206"/>
      <c r="Q38" s="205" t="s">
        <v>80</v>
      </c>
      <c r="R38" s="206"/>
      <c r="S38" s="205" t="s">
        <v>80</v>
      </c>
      <c r="T38" s="206"/>
    </row>
    <row r="39" spans="1:20" ht="15.75" thickBot="1" x14ac:dyDescent="0.3">
      <c r="A39" s="139"/>
      <c r="B39" s="155" t="s">
        <v>38</v>
      </c>
      <c r="C39" s="155"/>
      <c r="D39" s="155"/>
      <c r="E39" s="155"/>
      <c r="F39" s="155"/>
      <c r="G39" s="207"/>
      <c r="H39" s="24">
        <v>7</v>
      </c>
      <c r="I39" s="208"/>
      <c r="J39" s="209"/>
      <c r="K39" s="208" t="s">
        <v>80</v>
      </c>
      <c r="L39" s="209"/>
      <c r="M39" s="208" t="s">
        <v>80</v>
      </c>
      <c r="N39" s="209"/>
      <c r="O39" s="208" t="s">
        <v>80</v>
      </c>
      <c r="P39" s="209"/>
      <c r="Q39" s="208" t="s">
        <v>80</v>
      </c>
      <c r="R39" s="209"/>
      <c r="S39" s="208" t="s">
        <v>80</v>
      </c>
      <c r="T39" s="209"/>
    </row>
    <row r="46" spans="1:20" x14ac:dyDescent="0.25">
      <c r="A46" s="192" t="s">
        <v>77</v>
      </c>
      <c r="B46" s="192"/>
      <c r="C46" s="192"/>
      <c r="D46" s="192"/>
      <c r="E46" s="192"/>
      <c r="F46" s="192"/>
      <c r="G46" s="192"/>
    </row>
    <row r="47" spans="1:20" ht="15.75" thickBot="1" x14ac:dyDescent="0.3"/>
    <row r="48" spans="1:20" ht="22.5" customHeight="1" x14ac:dyDescent="0.25">
      <c r="A48" s="135" t="s">
        <v>0</v>
      </c>
      <c r="B48" s="136"/>
      <c r="C48" s="136"/>
      <c r="D48" s="136"/>
      <c r="E48" s="136"/>
      <c r="F48" s="136"/>
      <c r="G48" s="136"/>
      <c r="H48" s="127"/>
      <c r="I48" s="142" t="s">
        <v>1</v>
      </c>
      <c r="J48" s="135" t="s">
        <v>2</v>
      </c>
      <c r="K48" s="137"/>
      <c r="L48" s="196" t="s">
        <v>60</v>
      </c>
      <c r="M48" s="197"/>
      <c r="N48" s="200" t="s">
        <v>61</v>
      </c>
      <c r="O48" s="201"/>
      <c r="P48" s="201"/>
      <c r="Q48" s="197"/>
    </row>
    <row r="49" spans="1:24" ht="15.75" thickBot="1" x14ac:dyDescent="0.3">
      <c r="A49" s="193"/>
      <c r="B49" s="115"/>
      <c r="C49" s="115"/>
      <c r="D49" s="115"/>
      <c r="E49" s="115"/>
      <c r="F49" s="115"/>
      <c r="G49" s="115"/>
      <c r="H49" s="194"/>
      <c r="I49" s="195"/>
      <c r="J49" s="193"/>
      <c r="K49" s="116"/>
      <c r="L49" s="198"/>
      <c r="M49" s="199"/>
      <c r="N49" s="202" t="s">
        <v>2</v>
      </c>
      <c r="O49" s="203"/>
      <c r="P49" s="203" t="s">
        <v>62</v>
      </c>
      <c r="Q49" s="204"/>
    </row>
    <row r="50" spans="1:24" ht="15.75" thickBot="1" x14ac:dyDescent="0.3">
      <c r="A50" s="174" t="s">
        <v>9</v>
      </c>
      <c r="B50" s="175"/>
      <c r="C50" s="175"/>
      <c r="D50" s="175"/>
      <c r="E50" s="175"/>
      <c r="F50" s="175"/>
      <c r="G50" s="175"/>
      <c r="H50" s="176"/>
      <c r="I50" s="8"/>
      <c r="J50" s="177">
        <v>1</v>
      </c>
      <c r="K50" s="178"/>
      <c r="L50" s="177">
        <v>2</v>
      </c>
      <c r="M50" s="178"/>
      <c r="N50" s="179">
        <v>3</v>
      </c>
      <c r="O50" s="180"/>
      <c r="P50" s="180">
        <v>4</v>
      </c>
      <c r="Q50" s="178"/>
    </row>
    <row r="51" spans="1:24" x14ac:dyDescent="0.25">
      <c r="A51" s="181" t="s">
        <v>44</v>
      </c>
      <c r="B51" s="182"/>
      <c r="C51" s="182"/>
      <c r="D51" s="182"/>
      <c r="E51" s="182"/>
      <c r="F51" s="182"/>
      <c r="G51" s="182"/>
      <c r="H51" s="183"/>
      <c r="I51" s="52">
        <v>1</v>
      </c>
      <c r="J51" s="184">
        <f>SUM(J52:K56)</f>
        <v>0</v>
      </c>
      <c r="K51" s="185"/>
      <c r="L51" s="186">
        <f>SUM(L52:M56)</f>
        <v>0</v>
      </c>
      <c r="M51" s="187"/>
      <c r="N51" s="188">
        <f>SUM(N52:O56)</f>
        <v>0</v>
      </c>
      <c r="O51" s="189"/>
      <c r="P51" s="190">
        <f>SUM(P52:Q56)</f>
        <v>0</v>
      </c>
      <c r="Q51" s="191"/>
    </row>
    <row r="52" spans="1:24" x14ac:dyDescent="0.25">
      <c r="A52" s="168" t="s">
        <v>34</v>
      </c>
      <c r="B52" s="108" t="s">
        <v>55</v>
      </c>
      <c r="C52" s="108"/>
      <c r="D52" s="108"/>
      <c r="E52" s="108"/>
      <c r="F52" s="108"/>
      <c r="G52" s="108"/>
      <c r="H52" s="109"/>
      <c r="I52" s="45">
        <v>2</v>
      </c>
      <c r="J52" s="170"/>
      <c r="K52" s="171"/>
      <c r="L52" s="152"/>
      <c r="M52" s="149"/>
      <c r="N52" s="153"/>
      <c r="O52" s="148"/>
      <c r="P52" s="148"/>
      <c r="Q52" s="149"/>
    </row>
    <row r="53" spans="1:24" x14ac:dyDescent="0.25">
      <c r="A53" s="168"/>
      <c r="B53" s="108" t="s">
        <v>56</v>
      </c>
      <c r="C53" s="108"/>
      <c r="D53" s="108"/>
      <c r="E53" s="108"/>
      <c r="F53" s="108"/>
      <c r="G53" s="108"/>
      <c r="H53" s="109"/>
      <c r="I53" s="45">
        <v>3</v>
      </c>
      <c r="J53" s="172"/>
      <c r="K53" s="173"/>
      <c r="L53" s="152"/>
      <c r="M53" s="149"/>
      <c r="N53" s="153"/>
      <c r="O53" s="148"/>
      <c r="P53" s="148"/>
      <c r="Q53" s="149"/>
    </row>
    <row r="54" spans="1:24" x14ac:dyDescent="0.25">
      <c r="A54" s="168"/>
      <c r="B54" s="108" t="s">
        <v>57</v>
      </c>
      <c r="C54" s="108"/>
      <c r="D54" s="108"/>
      <c r="E54" s="108"/>
      <c r="F54" s="108"/>
      <c r="G54" s="108"/>
      <c r="H54" s="109"/>
      <c r="I54" s="45">
        <v>4</v>
      </c>
      <c r="J54" s="152"/>
      <c r="K54" s="149"/>
      <c r="L54" s="152"/>
      <c r="M54" s="149"/>
      <c r="N54" s="153"/>
      <c r="O54" s="148"/>
      <c r="P54" s="148"/>
      <c r="Q54" s="149"/>
    </row>
    <row r="55" spans="1:24" x14ac:dyDescent="0.25">
      <c r="A55" s="168"/>
      <c r="B55" s="108" t="s">
        <v>58</v>
      </c>
      <c r="C55" s="108"/>
      <c r="D55" s="108"/>
      <c r="E55" s="108"/>
      <c r="F55" s="108"/>
      <c r="G55" s="108"/>
      <c r="H55" s="109"/>
      <c r="I55" s="45">
        <v>5</v>
      </c>
      <c r="J55" s="152"/>
      <c r="K55" s="149"/>
      <c r="L55" s="152"/>
      <c r="M55" s="149"/>
      <c r="N55" s="153"/>
      <c r="O55" s="148"/>
      <c r="P55" s="148"/>
      <c r="Q55" s="149"/>
    </row>
    <row r="56" spans="1:24" ht="15.75" thickBot="1" x14ac:dyDescent="0.3">
      <c r="A56" s="169"/>
      <c r="B56" s="155" t="s">
        <v>59</v>
      </c>
      <c r="C56" s="155"/>
      <c r="D56" s="155"/>
      <c r="E56" s="155"/>
      <c r="F56" s="155"/>
      <c r="G56" s="155"/>
      <c r="H56" s="156"/>
      <c r="I56" s="40">
        <v>6</v>
      </c>
      <c r="J56" s="157"/>
      <c r="K56" s="158"/>
      <c r="L56" s="157"/>
      <c r="M56" s="158"/>
      <c r="N56" s="159"/>
      <c r="O56" s="160"/>
      <c r="P56" s="160"/>
      <c r="Q56" s="158"/>
    </row>
    <row r="57" spans="1:24" x14ac:dyDescent="0.25">
      <c r="A57" s="161" t="s">
        <v>45</v>
      </c>
      <c r="B57" s="162"/>
      <c r="C57" s="162"/>
      <c r="D57" s="162"/>
      <c r="E57" s="162"/>
      <c r="F57" s="162"/>
      <c r="G57" s="162"/>
      <c r="H57" s="163"/>
      <c r="I57" s="43">
        <v>7</v>
      </c>
      <c r="J57" s="164"/>
      <c r="K57" s="165"/>
      <c r="L57" s="164"/>
      <c r="M57" s="165"/>
      <c r="N57" s="166"/>
      <c r="O57" s="167"/>
      <c r="P57" s="167"/>
      <c r="Q57" s="165"/>
    </row>
    <row r="58" spans="1:24" x14ac:dyDescent="0.25">
      <c r="A58" s="107" t="s">
        <v>46</v>
      </c>
      <c r="B58" s="108"/>
      <c r="C58" s="108"/>
      <c r="D58" s="108"/>
      <c r="E58" s="108"/>
      <c r="F58" s="108"/>
      <c r="G58" s="108"/>
      <c r="H58" s="109"/>
      <c r="I58" s="45">
        <v>8</v>
      </c>
      <c r="J58" s="152"/>
      <c r="K58" s="149"/>
      <c r="L58" s="152"/>
      <c r="M58" s="149"/>
      <c r="N58" s="153"/>
      <c r="O58" s="148"/>
      <c r="P58" s="148"/>
      <c r="Q58" s="149"/>
    </row>
    <row r="59" spans="1:24" x14ac:dyDescent="0.25">
      <c r="A59" s="107" t="s">
        <v>47</v>
      </c>
      <c r="B59" s="108"/>
      <c r="C59" s="108"/>
      <c r="D59" s="108"/>
      <c r="E59" s="108"/>
      <c r="F59" s="108"/>
      <c r="G59" s="108"/>
      <c r="H59" s="109"/>
      <c r="I59" s="45">
        <v>9</v>
      </c>
      <c r="J59" s="152"/>
      <c r="K59" s="149"/>
      <c r="L59" s="152"/>
      <c r="M59" s="149"/>
      <c r="N59" s="153"/>
      <c r="O59" s="148"/>
      <c r="P59" s="148"/>
      <c r="Q59" s="149"/>
    </row>
    <row r="60" spans="1:24" x14ac:dyDescent="0.25">
      <c r="A60" s="107" t="s">
        <v>48</v>
      </c>
      <c r="B60" s="108"/>
      <c r="C60" s="108"/>
      <c r="D60" s="108"/>
      <c r="E60" s="108"/>
      <c r="F60" s="108"/>
      <c r="G60" s="108"/>
      <c r="H60" s="109"/>
      <c r="I60" s="45">
        <v>10</v>
      </c>
      <c r="J60" s="152"/>
      <c r="K60" s="149"/>
      <c r="L60" s="152"/>
      <c r="M60" s="149"/>
      <c r="N60" s="153"/>
      <c r="O60" s="148"/>
      <c r="P60" s="148"/>
      <c r="Q60" s="149"/>
    </row>
    <row r="61" spans="1:24" x14ac:dyDescent="0.25">
      <c r="A61" s="107" t="s">
        <v>49</v>
      </c>
      <c r="B61" s="108"/>
      <c r="C61" s="108"/>
      <c r="D61" s="108"/>
      <c r="E61" s="108"/>
      <c r="F61" s="108"/>
      <c r="G61" s="108"/>
      <c r="H61" s="109"/>
      <c r="I61" s="45">
        <v>11</v>
      </c>
      <c r="J61" s="152"/>
      <c r="K61" s="149"/>
      <c r="L61" s="152"/>
      <c r="M61" s="149"/>
      <c r="N61" s="153"/>
      <c r="O61" s="148"/>
      <c r="P61" s="148"/>
      <c r="Q61" s="149"/>
    </row>
    <row r="62" spans="1:24" x14ac:dyDescent="0.25">
      <c r="A62" s="107" t="s">
        <v>50</v>
      </c>
      <c r="B62" s="108"/>
      <c r="C62" s="108"/>
      <c r="D62" s="108"/>
      <c r="E62" s="108"/>
      <c r="F62" s="108"/>
      <c r="G62" s="108"/>
      <c r="H62" s="109"/>
      <c r="I62" s="45">
        <v>12</v>
      </c>
      <c r="J62" s="152"/>
      <c r="K62" s="149"/>
      <c r="L62" s="152"/>
      <c r="M62" s="149"/>
      <c r="N62" s="153"/>
      <c r="O62" s="148"/>
      <c r="P62" s="148"/>
      <c r="Q62" s="149"/>
      <c r="W62" s="1"/>
      <c r="X62" s="1"/>
    </row>
    <row r="63" spans="1:24" x14ac:dyDescent="0.25">
      <c r="A63" s="107" t="s">
        <v>51</v>
      </c>
      <c r="B63" s="108"/>
      <c r="C63" s="108"/>
      <c r="D63" s="108"/>
      <c r="E63" s="108"/>
      <c r="F63" s="108"/>
      <c r="G63" s="108"/>
      <c r="H63" s="109"/>
      <c r="I63" s="45">
        <v>13</v>
      </c>
      <c r="J63" s="152"/>
      <c r="K63" s="149"/>
      <c r="L63" s="152"/>
      <c r="M63" s="149"/>
      <c r="N63" s="153"/>
      <c r="O63" s="148"/>
      <c r="P63" s="148"/>
      <c r="Q63" s="149"/>
    </row>
    <row r="64" spans="1:24" x14ac:dyDescent="0.25">
      <c r="A64" s="107" t="s">
        <v>52</v>
      </c>
      <c r="B64" s="108"/>
      <c r="C64" s="108"/>
      <c r="D64" s="108"/>
      <c r="E64" s="108"/>
      <c r="F64" s="108"/>
      <c r="G64" s="108"/>
      <c r="H64" s="109"/>
      <c r="I64" s="45">
        <v>14</v>
      </c>
      <c r="J64" s="152"/>
      <c r="K64" s="149"/>
      <c r="L64" s="152"/>
      <c r="M64" s="149"/>
      <c r="N64" s="153"/>
      <c r="O64" s="148"/>
      <c r="P64" s="148"/>
      <c r="Q64" s="149"/>
    </row>
    <row r="65" spans="1:17" x14ac:dyDescent="0.25">
      <c r="A65" s="107" t="s">
        <v>53</v>
      </c>
      <c r="B65" s="108"/>
      <c r="C65" s="108"/>
      <c r="D65" s="108"/>
      <c r="E65" s="108"/>
      <c r="F65" s="108"/>
      <c r="G65" s="108"/>
      <c r="H65" s="109"/>
      <c r="I65" s="45">
        <v>15</v>
      </c>
      <c r="J65" s="152"/>
      <c r="K65" s="149"/>
      <c r="L65" s="152"/>
      <c r="M65" s="149"/>
      <c r="N65" s="153"/>
      <c r="O65" s="148"/>
      <c r="P65" s="148"/>
      <c r="Q65" s="149"/>
    </row>
    <row r="66" spans="1:17" ht="15.75" thickBot="1" x14ac:dyDescent="0.3">
      <c r="A66" s="154" t="s">
        <v>54</v>
      </c>
      <c r="B66" s="155"/>
      <c r="C66" s="155"/>
      <c r="D66" s="155"/>
      <c r="E66" s="155"/>
      <c r="F66" s="155"/>
      <c r="G66" s="155"/>
      <c r="H66" s="156"/>
      <c r="I66" s="40">
        <v>16</v>
      </c>
      <c r="J66" s="157"/>
      <c r="K66" s="158"/>
      <c r="L66" s="157"/>
      <c r="M66" s="158"/>
      <c r="N66" s="159"/>
      <c r="O66" s="160"/>
      <c r="P66" s="160"/>
      <c r="Q66" s="158"/>
    </row>
    <row r="69" spans="1:17" x14ac:dyDescent="0.25">
      <c r="A69" s="134" t="s">
        <v>63</v>
      </c>
      <c r="B69" s="134"/>
      <c r="C69" s="134"/>
      <c r="D69" s="134"/>
      <c r="E69" s="134"/>
      <c r="F69" s="134"/>
      <c r="G69" s="134"/>
      <c r="H69" s="134"/>
    </row>
    <row r="70" spans="1:17" ht="15.75" thickBot="1" x14ac:dyDescent="0.3"/>
    <row r="71" spans="1:17" x14ac:dyDescent="0.25">
      <c r="A71" s="135" t="s">
        <v>0</v>
      </c>
      <c r="B71" s="136"/>
      <c r="C71" s="136"/>
      <c r="D71" s="136"/>
      <c r="E71" s="136"/>
      <c r="F71" s="136"/>
      <c r="G71" s="136"/>
      <c r="H71" s="137"/>
      <c r="I71" s="142" t="s">
        <v>1</v>
      </c>
      <c r="J71" s="145" t="s">
        <v>83</v>
      </c>
      <c r="K71" s="146"/>
      <c r="L71" s="146"/>
      <c r="M71" s="146"/>
      <c r="N71" s="146"/>
      <c r="O71" s="147"/>
    </row>
    <row r="72" spans="1:17" x14ac:dyDescent="0.25">
      <c r="A72" s="138"/>
      <c r="B72" s="110"/>
      <c r="C72" s="110"/>
      <c r="D72" s="110"/>
      <c r="E72" s="110"/>
      <c r="F72" s="110"/>
      <c r="G72" s="110"/>
      <c r="H72" s="111"/>
      <c r="I72" s="143"/>
      <c r="J72" s="138" t="s">
        <v>2</v>
      </c>
      <c r="K72" s="148" t="s">
        <v>34</v>
      </c>
      <c r="L72" s="148"/>
      <c r="M72" s="148"/>
      <c r="N72" s="148"/>
      <c r="O72" s="149"/>
    </row>
    <row r="73" spans="1:17" ht="32.25" customHeight="1" thickBot="1" x14ac:dyDescent="0.3">
      <c r="A73" s="139"/>
      <c r="B73" s="140"/>
      <c r="C73" s="140"/>
      <c r="D73" s="140"/>
      <c r="E73" s="140"/>
      <c r="F73" s="140"/>
      <c r="G73" s="140"/>
      <c r="H73" s="141"/>
      <c r="I73" s="144"/>
      <c r="J73" s="139"/>
      <c r="K73" s="150" t="s">
        <v>75</v>
      </c>
      <c r="L73" s="150"/>
      <c r="M73" s="150"/>
      <c r="N73" s="150" t="s">
        <v>82</v>
      </c>
      <c r="O73" s="151"/>
    </row>
    <row r="74" spans="1:17" ht="33.75" customHeight="1" x14ac:dyDescent="0.25">
      <c r="A74" s="124" t="s">
        <v>64</v>
      </c>
      <c r="B74" s="125"/>
      <c r="C74" s="125"/>
      <c r="D74" s="125"/>
      <c r="E74" s="125"/>
      <c r="F74" s="125"/>
      <c r="G74" s="125"/>
      <c r="H74" s="126"/>
      <c r="I74" s="52">
        <v>1</v>
      </c>
      <c r="J74" s="71">
        <f t="shared" ref="J74:J85" si="3">SUM(K74:O74)</f>
        <v>0</v>
      </c>
      <c r="K74" s="127"/>
      <c r="L74" s="128"/>
      <c r="M74" s="129"/>
      <c r="N74" s="127"/>
      <c r="O74" s="130"/>
    </row>
    <row r="75" spans="1:17" ht="30" customHeight="1" x14ac:dyDescent="0.25">
      <c r="A75" s="131" t="s">
        <v>65</v>
      </c>
      <c r="B75" s="132"/>
      <c r="C75" s="132"/>
      <c r="D75" s="132"/>
      <c r="E75" s="132"/>
      <c r="F75" s="132"/>
      <c r="G75" s="132"/>
      <c r="H75" s="133"/>
      <c r="I75" s="45">
        <v>2</v>
      </c>
      <c r="J75" s="72">
        <f t="shared" si="3"/>
        <v>0</v>
      </c>
      <c r="K75" s="120"/>
      <c r="L75" s="121"/>
      <c r="M75" s="122"/>
      <c r="N75" s="120"/>
      <c r="O75" s="123"/>
    </row>
    <row r="76" spans="1:17" x14ac:dyDescent="0.25">
      <c r="A76" s="107" t="s">
        <v>66</v>
      </c>
      <c r="B76" s="108"/>
      <c r="C76" s="108"/>
      <c r="D76" s="108"/>
      <c r="E76" s="108"/>
      <c r="F76" s="108"/>
      <c r="G76" s="108"/>
      <c r="H76" s="109"/>
      <c r="I76" s="45">
        <v>3</v>
      </c>
      <c r="J76" s="73">
        <f t="shared" si="3"/>
        <v>0</v>
      </c>
      <c r="K76" s="110"/>
      <c r="L76" s="110"/>
      <c r="M76" s="110"/>
      <c r="N76" s="110"/>
      <c r="O76" s="111"/>
    </row>
    <row r="77" spans="1:17" x14ac:dyDescent="0.25">
      <c r="A77" s="117" t="s">
        <v>88</v>
      </c>
      <c r="B77" s="118"/>
      <c r="C77" s="118"/>
      <c r="D77" s="118"/>
      <c r="E77" s="118"/>
      <c r="F77" s="118"/>
      <c r="G77" s="118"/>
      <c r="H77" s="119"/>
      <c r="I77" s="45">
        <v>4</v>
      </c>
      <c r="J77" s="73">
        <f>SUM(K77:O77)</f>
        <v>0</v>
      </c>
      <c r="K77" s="120"/>
      <c r="L77" s="121"/>
      <c r="M77" s="122"/>
      <c r="N77" s="120"/>
      <c r="O77" s="123"/>
    </row>
    <row r="78" spans="1:17" x14ac:dyDescent="0.25">
      <c r="A78" s="107" t="s">
        <v>67</v>
      </c>
      <c r="B78" s="108"/>
      <c r="C78" s="108"/>
      <c r="D78" s="108"/>
      <c r="E78" s="108"/>
      <c r="F78" s="108"/>
      <c r="G78" s="108"/>
      <c r="H78" s="109"/>
      <c r="I78" s="45">
        <v>5</v>
      </c>
      <c r="J78" s="73">
        <f t="shared" si="3"/>
        <v>0</v>
      </c>
      <c r="K78" s="110"/>
      <c r="L78" s="110"/>
      <c r="M78" s="110"/>
      <c r="N78" s="110"/>
      <c r="O78" s="111"/>
    </row>
    <row r="79" spans="1:17" x14ac:dyDescent="0.25">
      <c r="A79" s="107" t="s">
        <v>68</v>
      </c>
      <c r="B79" s="108"/>
      <c r="C79" s="108"/>
      <c r="D79" s="108"/>
      <c r="E79" s="108"/>
      <c r="F79" s="108"/>
      <c r="G79" s="108"/>
      <c r="H79" s="109"/>
      <c r="I79" s="45">
        <v>6</v>
      </c>
      <c r="J79" s="73">
        <f t="shared" si="3"/>
        <v>0</v>
      </c>
      <c r="K79" s="110"/>
      <c r="L79" s="110"/>
      <c r="M79" s="110"/>
      <c r="N79" s="110"/>
      <c r="O79" s="111"/>
    </row>
    <row r="80" spans="1:17" x14ac:dyDescent="0.25">
      <c r="A80" s="107" t="s">
        <v>69</v>
      </c>
      <c r="B80" s="108"/>
      <c r="C80" s="108"/>
      <c r="D80" s="108"/>
      <c r="E80" s="108"/>
      <c r="F80" s="108"/>
      <c r="G80" s="108"/>
      <c r="H80" s="109"/>
      <c r="I80" s="45">
        <v>7</v>
      </c>
      <c r="J80" s="73">
        <f t="shared" si="3"/>
        <v>0</v>
      </c>
      <c r="K80" s="110"/>
      <c r="L80" s="110"/>
      <c r="M80" s="110"/>
      <c r="N80" s="110"/>
      <c r="O80" s="111"/>
    </row>
    <row r="81" spans="1:15" x14ac:dyDescent="0.25">
      <c r="A81" s="107" t="s">
        <v>70</v>
      </c>
      <c r="B81" s="108"/>
      <c r="C81" s="108"/>
      <c r="D81" s="108"/>
      <c r="E81" s="108"/>
      <c r="F81" s="108"/>
      <c r="G81" s="108"/>
      <c r="H81" s="109"/>
      <c r="I81" s="45">
        <v>8</v>
      </c>
      <c r="J81" s="73">
        <f t="shared" si="3"/>
        <v>0</v>
      </c>
      <c r="K81" s="110"/>
      <c r="L81" s="110"/>
      <c r="M81" s="110"/>
      <c r="N81" s="110"/>
      <c r="O81" s="111"/>
    </row>
    <row r="82" spans="1:15" x14ac:dyDescent="0.25">
      <c r="A82" s="107" t="s">
        <v>71</v>
      </c>
      <c r="B82" s="108"/>
      <c r="C82" s="108"/>
      <c r="D82" s="108"/>
      <c r="E82" s="108"/>
      <c r="F82" s="108"/>
      <c r="G82" s="108"/>
      <c r="H82" s="109"/>
      <c r="I82" s="45">
        <v>9</v>
      </c>
      <c r="J82" s="73">
        <f t="shared" si="3"/>
        <v>0</v>
      </c>
      <c r="K82" s="110"/>
      <c r="L82" s="110"/>
      <c r="M82" s="110"/>
      <c r="N82" s="110"/>
      <c r="O82" s="111"/>
    </row>
    <row r="83" spans="1:15" x14ac:dyDescent="0.25">
      <c r="A83" s="107" t="s">
        <v>72</v>
      </c>
      <c r="B83" s="108"/>
      <c r="C83" s="108"/>
      <c r="D83" s="108"/>
      <c r="E83" s="108"/>
      <c r="F83" s="108"/>
      <c r="G83" s="108"/>
      <c r="H83" s="109"/>
      <c r="I83" s="45">
        <v>10</v>
      </c>
      <c r="J83" s="73">
        <f t="shared" si="3"/>
        <v>0</v>
      </c>
      <c r="K83" s="110"/>
      <c r="L83" s="110"/>
      <c r="M83" s="110"/>
      <c r="N83" s="110"/>
      <c r="O83" s="111"/>
    </row>
    <row r="84" spans="1:15" x14ac:dyDescent="0.25">
      <c r="A84" s="107" t="s">
        <v>73</v>
      </c>
      <c r="B84" s="108"/>
      <c r="C84" s="108"/>
      <c r="D84" s="108"/>
      <c r="E84" s="108"/>
      <c r="F84" s="108"/>
      <c r="G84" s="108"/>
      <c r="H84" s="109"/>
      <c r="I84" s="45">
        <v>11</v>
      </c>
      <c r="J84" s="73">
        <f t="shared" si="3"/>
        <v>0</v>
      </c>
      <c r="K84" s="110"/>
      <c r="L84" s="110"/>
      <c r="M84" s="110"/>
      <c r="N84" s="110"/>
      <c r="O84" s="111"/>
    </row>
    <row r="85" spans="1:15" ht="15.75" thickBot="1" x14ac:dyDescent="0.3">
      <c r="A85" s="112" t="s">
        <v>74</v>
      </c>
      <c r="B85" s="113"/>
      <c r="C85" s="113"/>
      <c r="D85" s="113"/>
      <c r="E85" s="113"/>
      <c r="F85" s="113"/>
      <c r="G85" s="113"/>
      <c r="H85" s="114"/>
      <c r="I85" s="46">
        <v>12</v>
      </c>
      <c r="J85" s="74">
        <f t="shared" si="3"/>
        <v>0</v>
      </c>
      <c r="K85" s="115"/>
      <c r="L85" s="115"/>
      <c r="M85" s="115"/>
      <c r="N85" s="115"/>
      <c r="O85" s="116"/>
    </row>
    <row r="86" spans="1:15" ht="20.25" customHeight="1" thickBot="1" x14ac:dyDescent="0.3">
      <c r="A86" s="102" t="s">
        <v>76</v>
      </c>
      <c r="B86" s="103"/>
      <c r="C86" s="103"/>
      <c r="D86" s="103"/>
      <c r="E86" s="103"/>
      <c r="F86" s="103"/>
      <c r="G86" s="103"/>
      <c r="H86" s="104"/>
      <c r="I86" s="47">
        <v>13</v>
      </c>
      <c r="J86" s="58">
        <f>SUM(J74:J85)</f>
        <v>0</v>
      </c>
      <c r="K86" s="105">
        <f>SUM(K74:M85)</f>
        <v>0</v>
      </c>
      <c r="L86" s="105"/>
      <c r="M86" s="105"/>
      <c r="N86" s="105">
        <f>SUM(N74:O85)</f>
        <v>0</v>
      </c>
      <c r="O86" s="106"/>
    </row>
  </sheetData>
  <mergeCells count="251">
    <mergeCell ref="A3:U3"/>
    <mergeCell ref="A5:H5"/>
    <mergeCell ref="A7:B10"/>
    <mergeCell ref="C7:C10"/>
    <mergeCell ref="D7:E7"/>
    <mergeCell ref="F7:M7"/>
    <mergeCell ref="N7:N10"/>
    <mergeCell ref="O7:P7"/>
    <mergeCell ref="Q7:R7"/>
    <mergeCell ref="S7:U7"/>
    <mergeCell ref="O8:O10"/>
    <mergeCell ref="P8:P10"/>
    <mergeCell ref="Q8:Q10"/>
    <mergeCell ref="R8:R10"/>
    <mergeCell ref="S8:S10"/>
    <mergeCell ref="T8:U8"/>
    <mergeCell ref="T9:T10"/>
    <mergeCell ref="U9:U10"/>
    <mergeCell ref="D8:D10"/>
    <mergeCell ref="E8:E10"/>
    <mergeCell ref="F8:F10"/>
    <mergeCell ref="G8:I8"/>
    <mergeCell ref="J8:J10"/>
    <mergeCell ref="K8:M8"/>
    <mergeCell ref="G9:G10"/>
    <mergeCell ref="H9:I9"/>
    <mergeCell ref="K9:K10"/>
    <mergeCell ref="L9:M9"/>
    <mergeCell ref="S22:U23"/>
    <mergeCell ref="A25:E26"/>
    <mergeCell ref="F25:G26"/>
    <mergeCell ref="I25:J26"/>
    <mergeCell ref="K25:L26"/>
    <mergeCell ref="A12:A13"/>
    <mergeCell ref="A14:A15"/>
    <mergeCell ref="A16:A17"/>
    <mergeCell ref="A18:A19"/>
    <mergeCell ref="A20:B20"/>
    <mergeCell ref="A22:D23"/>
    <mergeCell ref="N25:R25"/>
    <mergeCell ref="N26:R26"/>
    <mergeCell ref="A29:K29"/>
    <mergeCell ref="A31:G31"/>
    <mergeCell ref="I31:J31"/>
    <mergeCell ref="K31:L31"/>
    <mergeCell ref="M31:N31"/>
    <mergeCell ref="O31:P31"/>
    <mergeCell ref="E22:G23"/>
    <mergeCell ref="H22:K23"/>
    <mergeCell ref="L22:N23"/>
    <mergeCell ref="O22:R23"/>
    <mergeCell ref="Q31:R31"/>
    <mergeCell ref="S31:T31"/>
    <mergeCell ref="A32:G32"/>
    <mergeCell ref="I32:J32"/>
    <mergeCell ref="K32:L32"/>
    <mergeCell ref="M32:N32"/>
    <mergeCell ref="O32:P32"/>
    <mergeCell ref="Q32:R32"/>
    <mergeCell ref="S32:T32"/>
    <mergeCell ref="S33:T33"/>
    <mergeCell ref="A34:G34"/>
    <mergeCell ref="I34:J34"/>
    <mergeCell ref="K34:L34"/>
    <mergeCell ref="M34:N34"/>
    <mergeCell ref="O34:P34"/>
    <mergeCell ref="Q34:R34"/>
    <mergeCell ref="S34:T34"/>
    <mergeCell ref="A33:G33"/>
    <mergeCell ref="I33:J33"/>
    <mergeCell ref="K33:L33"/>
    <mergeCell ref="M33:N33"/>
    <mergeCell ref="O33:P33"/>
    <mergeCell ref="Q33:R33"/>
    <mergeCell ref="I37:J37"/>
    <mergeCell ref="K37:L37"/>
    <mergeCell ref="M37:N37"/>
    <mergeCell ref="O37:P37"/>
    <mergeCell ref="Q37:R37"/>
    <mergeCell ref="S37:T37"/>
    <mergeCell ref="S35:T35"/>
    <mergeCell ref="A36:A39"/>
    <mergeCell ref="B36:G36"/>
    <mergeCell ref="I36:J36"/>
    <mergeCell ref="K36:L36"/>
    <mergeCell ref="M36:N36"/>
    <mergeCell ref="O36:P36"/>
    <mergeCell ref="Q36:R36"/>
    <mergeCell ref="S36:T36"/>
    <mergeCell ref="B37:G37"/>
    <mergeCell ref="A35:G35"/>
    <mergeCell ref="I35:J35"/>
    <mergeCell ref="K35:L35"/>
    <mergeCell ref="M35:N35"/>
    <mergeCell ref="O35:P35"/>
    <mergeCell ref="Q35:R35"/>
    <mergeCell ref="A46:G46"/>
    <mergeCell ref="A48:H49"/>
    <mergeCell ref="I48:I49"/>
    <mergeCell ref="J48:K49"/>
    <mergeCell ref="L48:M49"/>
    <mergeCell ref="N48:Q48"/>
    <mergeCell ref="N49:O49"/>
    <mergeCell ref="P49:Q49"/>
    <mergeCell ref="S38:T38"/>
    <mergeCell ref="B39:G39"/>
    <mergeCell ref="I39:J39"/>
    <mergeCell ref="K39:L39"/>
    <mergeCell ref="M39:N39"/>
    <mergeCell ref="O39:P39"/>
    <mergeCell ref="Q39:R39"/>
    <mergeCell ref="S39:T39"/>
    <mergeCell ref="B38:G38"/>
    <mergeCell ref="I38:J38"/>
    <mergeCell ref="K38:L38"/>
    <mergeCell ref="M38:N38"/>
    <mergeCell ref="O38:P38"/>
    <mergeCell ref="Q38:R38"/>
    <mergeCell ref="A50:H50"/>
    <mergeCell ref="J50:K50"/>
    <mergeCell ref="L50:M50"/>
    <mergeCell ref="N50:O50"/>
    <mergeCell ref="P50:Q50"/>
    <mergeCell ref="A51:H51"/>
    <mergeCell ref="J51:K51"/>
    <mergeCell ref="L51:M51"/>
    <mergeCell ref="N51:O51"/>
    <mergeCell ref="P51:Q51"/>
    <mergeCell ref="P53:Q53"/>
    <mergeCell ref="B54:H54"/>
    <mergeCell ref="J54:K54"/>
    <mergeCell ref="L54:M54"/>
    <mergeCell ref="N54:O54"/>
    <mergeCell ref="P54:Q54"/>
    <mergeCell ref="A52:A56"/>
    <mergeCell ref="B52:H52"/>
    <mergeCell ref="J52:K52"/>
    <mergeCell ref="L52:M52"/>
    <mergeCell ref="N52:O52"/>
    <mergeCell ref="P52:Q52"/>
    <mergeCell ref="B53:H53"/>
    <mergeCell ref="J53:K53"/>
    <mergeCell ref="L53:M53"/>
    <mergeCell ref="N53:O53"/>
    <mergeCell ref="B55:H55"/>
    <mergeCell ref="J55:K55"/>
    <mergeCell ref="L55:M55"/>
    <mergeCell ref="N55:O55"/>
    <mergeCell ref="P55:Q55"/>
    <mergeCell ref="B56:H56"/>
    <mergeCell ref="J56:K56"/>
    <mergeCell ref="L56:M56"/>
    <mergeCell ref="N56:O56"/>
    <mergeCell ref="P56:Q56"/>
    <mergeCell ref="A57:H57"/>
    <mergeCell ref="J57:K57"/>
    <mergeCell ref="L57:M57"/>
    <mergeCell ref="N57:O57"/>
    <mergeCell ref="P57:Q57"/>
    <mergeCell ref="A58:H58"/>
    <mergeCell ref="J58:K58"/>
    <mergeCell ref="L58:M58"/>
    <mergeCell ref="N58:O58"/>
    <mergeCell ref="P58:Q58"/>
    <mergeCell ref="A59:H59"/>
    <mergeCell ref="J59:K59"/>
    <mergeCell ref="L59:M59"/>
    <mergeCell ref="N59:O59"/>
    <mergeCell ref="P59:Q59"/>
    <mergeCell ref="A60:H60"/>
    <mergeCell ref="J60:K60"/>
    <mergeCell ref="L60:M60"/>
    <mergeCell ref="N60:O60"/>
    <mergeCell ref="P60:Q60"/>
    <mergeCell ref="A61:H61"/>
    <mergeCell ref="J61:K61"/>
    <mergeCell ref="L61:M61"/>
    <mergeCell ref="N61:O61"/>
    <mergeCell ref="P61:Q61"/>
    <mergeCell ref="A62:H62"/>
    <mergeCell ref="J62:K62"/>
    <mergeCell ref="L62:M62"/>
    <mergeCell ref="N62:O62"/>
    <mergeCell ref="P62:Q62"/>
    <mergeCell ref="A63:H63"/>
    <mergeCell ref="J63:K63"/>
    <mergeCell ref="L63:M63"/>
    <mergeCell ref="N63:O63"/>
    <mergeCell ref="P63:Q63"/>
    <mergeCell ref="A64:H64"/>
    <mergeCell ref="J64:K64"/>
    <mergeCell ref="L64:M64"/>
    <mergeCell ref="N64:O64"/>
    <mergeCell ref="P64:Q64"/>
    <mergeCell ref="A65:H65"/>
    <mergeCell ref="J65:K65"/>
    <mergeCell ref="L65:M65"/>
    <mergeCell ref="N65:O65"/>
    <mergeCell ref="P65:Q65"/>
    <mergeCell ref="A66:H66"/>
    <mergeCell ref="J66:K66"/>
    <mergeCell ref="L66:M66"/>
    <mergeCell ref="N66:O66"/>
    <mergeCell ref="P66:Q66"/>
    <mergeCell ref="A74:H74"/>
    <mergeCell ref="K74:M74"/>
    <mergeCell ref="N74:O74"/>
    <mergeCell ref="A75:H75"/>
    <mergeCell ref="K75:M75"/>
    <mergeCell ref="N75:O75"/>
    <mergeCell ref="A69:H69"/>
    <mergeCell ref="A71:H73"/>
    <mergeCell ref="I71:I73"/>
    <mergeCell ref="J71:O71"/>
    <mergeCell ref="J72:J73"/>
    <mergeCell ref="K72:O72"/>
    <mergeCell ref="K73:M73"/>
    <mergeCell ref="N73:O73"/>
    <mergeCell ref="A78:H78"/>
    <mergeCell ref="K78:M78"/>
    <mergeCell ref="N78:O78"/>
    <mergeCell ref="A79:H79"/>
    <mergeCell ref="K79:M79"/>
    <mergeCell ref="N79:O79"/>
    <mergeCell ref="A76:H76"/>
    <mergeCell ref="K76:M76"/>
    <mergeCell ref="N76:O76"/>
    <mergeCell ref="A77:H77"/>
    <mergeCell ref="K77:M77"/>
    <mergeCell ref="N77:O77"/>
    <mergeCell ref="A82:H82"/>
    <mergeCell ref="K82:M82"/>
    <mergeCell ref="N82:O82"/>
    <mergeCell ref="A83:H83"/>
    <mergeCell ref="K83:M83"/>
    <mergeCell ref="N83:O83"/>
    <mergeCell ref="A80:H80"/>
    <mergeCell ref="K80:M80"/>
    <mergeCell ref="N80:O80"/>
    <mergeCell ref="A81:H81"/>
    <mergeCell ref="K81:M81"/>
    <mergeCell ref="N81:O81"/>
    <mergeCell ref="A86:H86"/>
    <mergeCell ref="K86:M86"/>
    <mergeCell ref="N86:O86"/>
    <mergeCell ref="A84:H84"/>
    <mergeCell ref="K84:M84"/>
    <mergeCell ref="N84:O84"/>
    <mergeCell ref="A85:H85"/>
    <mergeCell ref="K85:M85"/>
    <mergeCell ref="N85:O85"/>
  </mergeCells>
  <pageMargins left="0.31496062992125984" right="0.31496062992125984" top="0.59055118110236227" bottom="0.55118110236220474" header="0.31496062992125984" footer="0.31496062992125984"/>
  <pageSetup paperSize="9" scale="7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86"/>
  <sheetViews>
    <sheetView topLeftCell="A13" zoomScaleNormal="100" workbookViewId="0">
      <selection activeCell="O33" sqref="O33:P33"/>
    </sheetView>
  </sheetViews>
  <sheetFormatPr defaultRowHeight="15" x14ac:dyDescent="0.25"/>
  <cols>
    <col min="1" max="1" width="12.7109375" customWidth="1"/>
    <col min="2" max="2" width="7.42578125" customWidth="1"/>
    <col min="3" max="3" width="4.28515625" customWidth="1"/>
    <col min="4" max="4" width="8.42578125" customWidth="1"/>
    <col min="5" max="5" width="12" customWidth="1"/>
    <col min="6" max="6" width="8.5703125" customWidth="1"/>
    <col min="7" max="7" width="9.140625" customWidth="1"/>
    <col min="10" max="10" width="10.42578125" customWidth="1"/>
    <col min="14" max="14" width="14.5703125" customWidth="1"/>
    <col min="16" max="16" width="10.140625" customWidth="1"/>
    <col min="18" max="18" width="10.140625" customWidth="1"/>
    <col min="19" max="19" width="8.28515625" customWidth="1"/>
    <col min="20" max="20" width="8.7109375" customWidth="1"/>
    <col min="21" max="21" width="8.140625" customWidth="1"/>
  </cols>
  <sheetData>
    <row r="3" spans="1:21" x14ac:dyDescent="0.25">
      <c r="A3" s="272" t="s">
        <v>87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</row>
    <row r="5" spans="1:21" x14ac:dyDescent="0.25">
      <c r="A5" s="134" t="s">
        <v>79</v>
      </c>
      <c r="B5" s="134"/>
      <c r="C5" s="134"/>
      <c r="D5" s="134"/>
      <c r="E5" s="134"/>
      <c r="F5" s="134"/>
      <c r="G5" s="134"/>
      <c r="H5" s="134"/>
    </row>
    <row r="6" spans="1:21" ht="15.75" thickBot="1" x14ac:dyDescent="0.3">
      <c r="A6" s="1"/>
    </row>
    <row r="7" spans="1:21" ht="40.5" customHeight="1" x14ac:dyDescent="0.25">
      <c r="A7" s="240" t="s">
        <v>0</v>
      </c>
      <c r="B7" s="273"/>
      <c r="C7" s="277" t="s">
        <v>1</v>
      </c>
      <c r="D7" s="280" t="s">
        <v>85</v>
      </c>
      <c r="E7" s="281"/>
      <c r="F7" s="282" t="s">
        <v>4</v>
      </c>
      <c r="G7" s="282"/>
      <c r="H7" s="282"/>
      <c r="I7" s="282"/>
      <c r="J7" s="282"/>
      <c r="K7" s="282"/>
      <c r="L7" s="282"/>
      <c r="M7" s="282"/>
      <c r="N7" s="283" t="s">
        <v>19</v>
      </c>
      <c r="O7" s="286" t="s">
        <v>20</v>
      </c>
      <c r="P7" s="287"/>
      <c r="Q7" s="288" t="s">
        <v>22</v>
      </c>
      <c r="R7" s="287"/>
      <c r="S7" s="280" t="s">
        <v>24</v>
      </c>
      <c r="T7" s="289"/>
      <c r="U7" s="281"/>
    </row>
    <row r="8" spans="1:21" ht="18.75" customHeight="1" x14ac:dyDescent="0.25">
      <c r="A8" s="274"/>
      <c r="B8" s="275"/>
      <c r="C8" s="278"/>
      <c r="D8" s="296" t="s">
        <v>2</v>
      </c>
      <c r="E8" s="301" t="s">
        <v>3</v>
      </c>
      <c r="F8" s="303" t="s">
        <v>2</v>
      </c>
      <c r="G8" s="304" t="s">
        <v>5</v>
      </c>
      <c r="H8" s="305"/>
      <c r="I8" s="305"/>
      <c r="J8" s="306" t="s">
        <v>17</v>
      </c>
      <c r="K8" s="305" t="s">
        <v>5</v>
      </c>
      <c r="L8" s="305"/>
      <c r="M8" s="305"/>
      <c r="N8" s="284"/>
      <c r="O8" s="290" t="s">
        <v>2</v>
      </c>
      <c r="P8" s="292" t="s">
        <v>21</v>
      </c>
      <c r="Q8" s="290" t="s">
        <v>2</v>
      </c>
      <c r="R8" s="294" t="s">
        <v>23</v>
      </c>
      <c r="S8" s="296" t="s">
        <v>2</v>
      </c>
      <c r="T8" s="253" t="s">
        <v>5</v>
      </c>
      <c r="U8" s="298"/>
    </row>
    <row r="9" spans="1:21" x14ac:dyDescent="0.25">
      <c r="A9" s="274"/>
      <c r="B9" s="275"/>
      <c r="C9" s="278"/>
      <c r="D9" s="296"/>
      <c r="E9" s="301"/>
      <c r="F9" s="303"/>
      <c r="G9" s="248" t="s">
        <v>6</v>
      </c>
      <c r="H9" s="250" t="s">
        <v>7</v>
      </c>
      <c r="I9" s="251"/>
      <c r="J9" s="307"/>
      <c r="K9" s="252" t="s">
        <v>6</v>
      </c>
      <c r="L9" s="253" t="s">
        <v>7</v>
      </c>
      <c r="M9" s="254"/>
      <c r="N9" s="284"/>
      <c r="O9" s="290"/>
      <c r="P9" s="292"/>
      <c r="Q9" s="290"/>
      <c r="R9" s="294"/>
      <c r="S9" s="296"/>
      <c r="T9" s="299" t="s">
        <v>25</v>
      </c>
      <c r="U9" s="301" t="s">
        <v>26</v>
      </c>
    </row>
    <row r="10" spans="1:21" ht="28.5" customHeight="1" thickBot="1" x14ac:dyDescent="0.3">
      <c r="A10" s="242"/>
      <c r="B10" s="276"/>
      <c r="C10" s="279"/>
      <c r="D10" s="297"/>
      <c r="E10" s="302"/>
      <c r="F10" s="303"/>
      <c r="G10" s="249"/>
      <c r="H10" s="87" t="s">
        <v>8</v>
      </c>
      <c r="I10" s="88" t="s">
        <v>6</v>
      </c>
      <c r="J10" s="307"/>
      <c r="K10" s="252"/>
      <c r="L10" s="87" t="s">
        <v>8</v>
      </c>
      <c r="M10" s="88" t="s">
        <v>6</v>
      </c>
      <c r="N10" s="285"/>
      <c r="O10" s="291"/>
      <c r="P10" s="293"/>
      <c r="Q10" s="291"/>
      <c r="R10" s="295"/>
      <c r="S10" s="297"/>
      <c r="T10" s="300"/>
      <c r="U10" s="302"/>
    </row>
    <row r="11" spans="1:21" ht="26.25" customHeight="1" thickBot="1" x14ac:dyDescent="0.3">
      <c r="A11" s="4"/>
      <c r="B11" s="14" t="s">
        <v>9</v>
      </c>
      <c r="C11" s="2"/>
      <c r="D11" s="84">
        <v>1</v>
      </c>
      <c r="E11" s="6">
        <v>2</v>
      </c>
      <c r="F11" s="16">
        <v>3</v>
      </c>
      <c r="G11" s="85">
        <v>4</v>
      </c>
      <c r="H11" s="85">
        <v>5</v>
      </c>
      <c r="I11" s="20">
        <v>6</v>
      </c>
      <c r="J11" s="85">
        <v>7</v>
      </c>
      <c r="K11" s="9">
        <v>8</v>
      </c>
      <c r="L11" s="85">
        <v>9</v>
      </c>
      <c r="M11" s="6">
        <v>10</v>
      </c>
      <c r="N11" s="7">
        <v>11</v>
      </c>
      <c r="O11" s="84">
        <v>12</v>
      </c>
      <c r="P11" s="5">
        <v>13</v>
      </c>
      <c r="Q11" s="84">
        <v>14</v>
      </c>
      <c r="R11" s="6">
        <v>15</v>
      </c>
      <c r="S11" s="84">
        <v>16</v>
      </c>
      <c r="T11" s="85">
        <v>17</v>
      </c>
      <c r="U11" s="6">
        <v>18</v>
      </c>
    </row>
    <row r="12" spans="1:21" x14ac:dyDescent="0.25">
      <c r="A12" s="263" t="s">
        <v>13</v>
      </c>
      <c r="B12" s="3" t="s">
        <v>10</v>
      </c>
      <c r="C12" s="48">
        <v>1</v>
      </c>
      <c r="D12" s="78"/>
      <c r="E12" s="93"/>
      <c r="F12" s="27"/>
      <c r="G12" s="28"/>
      <c r="H12" s="28"/>
      <c r="I12" s="28"/>
      <c r="J12" s="29"/>
      <c r="K12" s="29"/>
      <c r="L12" s="28"/>
      <c r="M12" s="27"/>
      <c r="N12" s="63" t="e">
        <f t="shared" ref="N12:N20" si="0">J12/F12</f>
        <v>#DIV/0!</v>
      </c>
      <c r="O12" s="78"/>
      <c r="P12" s="93"/>
      <c r="Q12" s="78"/>
      <c r="R12" s="93"/>
      <c r="S12" s="67">
        <f t="shared" ref="S12:S19" si="1">T12+U12</f>
        <v>0</v>
      </c>
      <c r="T12" s="79"/>
      <c r="U12" s="93"/>
    </row>
    <row r="13" spans="1:21" x14ac:dyDescent="0.25">
      <c r="A13" s="264"/>
      <c r="B13" s="12" t="s">
        <v>11</v>
      </c>
      <c r="C13" s="45">
        <v>2</v>
      </c>
      <c r="D13" s="86"/>
      <c r="E13" s="30"/>
      <c r="F13" s="31"/>
      <c r="G13" s="89"/>
      <c r="H13" s="32"/>
      <c r="I13" s="32"/>
      <c r="J13" s="33"/>
      <c r="K13" s="33"/>
      <c r="L13" s="32"/>
      <c r="M13" s="31"/>
      <c r="N13" s="64" t="e">
        <f t="shared" si="0"/>
        <v>#DIV/0!</v>
      </c>
      <c r="O13" s="86"/>
      <c r="P13" s="30"/>
      <c r="Q13" s="86"/>
      <c r="R13" s="30"/>
      <c r="S13" s="68">
        <f t="shared" si="1"/>
        <v>0</v>
      </c>
      <c r="T13" s="32"/>
      <c r="U13" s="30"/>
    </row>
    <row r="14" spans="1:21" x14ac:dyDescent="0.25">
      <c r="A14" s="265" t="s">
        <v>14</v>
      </c>
      <c r="B14" s="3" t="s">
        <v>12</v>
      </c>
      <c r="C14" s="49">
        <v>3</v>
      </c>
      <c r="D14" s="82"/>
      <c r="E14" s="77"/>
      <c r="F14" s="75"/>
      <c r="G14" s="89"/>
      <c r="H14" s="89"/>
      <c r="I14" s="89"/>
      <c r="J14" s="76"/>
      <c r="K14" s="76"/>
      <c r="L14" s="89"/>
      <c r="M14" s="75"/>
      <c r="N14" s="65" t="e">
        <f t="shared" si="0"/>
        <v>#DIV/0!</v>
      </c>
      <c r="O14" s="82"/>
      <c r="P14" s="77"/>
      <c r="Q14" s="82"/>
      <c r="R14" s="77"/>
      <c r="S14" s="69">
        <f t="shared" si="1"/>
        <v>0</v>
      </c>
      <c r="T14" s="89"/>
      <c r="U14" s="90"/>
    </row>
    <row r="15" spans="1:21" x14ac:dyDescent="0.25">
      <c r="A15" s="266"/>
      <c r="B15" s="12" t="s">
        <v>81</v>
      </c>
      <c r="C15" s="45">
        <v>4</v>
      </c>
      <c r="D15" s="82"/>
      <c r="E15" s="77"/>
      <c r="F15" s="75"/>
      <c r="G15" s="89"/>
      <c r="H15" s="89"/>
      <c r="I15" s="89"/>
      <c r="J15" s="76"/>
      <c r="K15" s="76"/>
      <c r="L15" s="89"/>
      <c r="M15" s="75"/>
      <c r="N15" s="65" t="e">
        <f t="shared" si="0"/>
        <v>#DIV/0!</v>
      </c>
      <c r="O15" s="82"/>
      <c r="P15" s="77"/>
      <c r="Q15" s="82"/>
      <c r="R15" s="77"/>
      <c r="S15" s="69">
        <f t="shared" si="1"/>
        <v>0</v>
      </c>
      <c r="T15" s="89"/>
      <c r="U15" s="77"/>
    </row>
    <row r="16" spans="1:21" x14ac:dyDescent="0.25">
      <c r="A16" s="265" t="s">
        <v>15</v>
      </c>
      <c r="B16" s="3" t="s">
        <v>12</v>
      </c>
      <c r="C16" s="45">
        <v>5</v>
      </c>
      <c r="D16" s="86"/>
      <c r="E16" s="30"/>
      <c r="F16" s="31"/>
      <c r="G16" s="89"/>
      <c r="H16" s="32"/>
      <c r="I16" s="32"/>
      <c r="J16" s="33"/>
      <c r="K16" s="33"/>
      <c r="L16" s="32"/>
      <c r="M16" s="31"/>
      <c r="N16" s="64" t="e">
        <f t="shared" si="0"/>
        <v>#DIV/0!</v>
      </c>
      <c r="O16" s="86"/>
      <c r="P16" s="30"/>
      <c r="Q16" s="86"/>
      <c r="R16" s="30"/>
      <c r="S16" s="68">
        <f t="shared" si="1"/>
        <v>0</v>
      </c>
      <c r="T16" s="32"/>
      <c r="U16" s="30"/>
    </row>
    <row r="17" spans="1:21" x14ac:dyDescent="0.25">
      <c r="A17" s="266"/>
      <c r="B17" s="12" t="s">
        <v>81</v>
      </c>
      <c r="C17" s="50">
        <v>6</v>
      </c>
      <c r="D17" s="82"/>
      <c r="E17" s="77"/>
      <c r="F17" s="75"/>
      <c r="G17" s="89"/>
      <c r="H17" s="89"/>
      <c r="I17" s="89"/>
      <c r="J17" s="76"/>
      <c r="K17" s="76"/>
      <c r="L17" s="89"/>
      <c r="M17" s="75"/>
      <c r="N17" s="65" t="e">
        <f t="shared" si="0"/>
        <v>#DIV/0!</v>
      </c>
      <c r="O17" s="82"/>
      <c r="P17" s="77"/>
      <c r="Q17" s="82"/>
      <c r="R17" s="77"/>
      <c r="S17" s="69">
        <f t="shared" si="1"/>
        <v>0</v>
      </c>
      <c r="T17" s="89"/>
      <c r="U17" s="90"/>
    </row>
    <row r="18" spans="1:21" x14ac:dyDescent="0.25">
      <c r="A18" s="265" t="s">
        <v>16</v>
      </c>
      <c r="B18" s="3" t="s">
        <v>12</v>
      </c>
      <c r="C18" s="45">
        <v>7</v>
      </c>
      <c r="D18" s="86"/>
      <c r="E18" s="30"/>
      <c r="F18" s="31"/>
      <c r="G18" s="89"/>
      <c r="H18" s="32"/>
      <c r="I18" s="32"/>
      <c r="J18" s="33"/>
      <c r="K18" s="33"/>
      <c r="L18" s="32"/>
      <c r="M18" s="31"/>
      <c r="N18" s="64" t="e">
        <f t="shared" si="0"/>
        <v>#DIV/0!</v>
      </c>
      <c r="O18" s="86"/>
      <c r="P18" s="30"/>
      <c r="Q18" s="86"/>
      <c r="R18" s="30"/>
      <c r="S18" s="68">
        <f t="shared" si="1"/>
        <v>0</v>
      </c>
      <c r="T18" s="32"/>
      <c r="U18" s="30"/>
    </row>
    <row r="19" spans="1:21" ht="15.75" thickBot="1" x14ac:dyDescent="0.3">
      <c r="A19" s="267"/>
      <c r="B19" s="13" t="s">
        <v>81</v>
      </c>
      <c r="C19" s="49">
        <v>8</v>
      </c>
      <c r="D19" s="83"/>
      <c r="E19" s="37"/>
      <c r="F19" s="38"/>
      <c r="G19" s="80"/>
      <c r="H19" s="80"/>
      <c r="I19" s="80"/>
      <c r="J19" s="39"/>
      <c r="K19" s="39"/>
      <c r="L19" s="80"/>
      <c r="M19" s="38"/>
      <c r="N19" s="66" t="e">
        <f t="shared" si="0"/>
        <v>#DIV/0!</v>
      </c>
      <c r="O19" s="83"/>
      <c r="P19" s="37"/>
      <c r="Q19" s="83"/>
      <c r="R19" s="37"/>
      <c r="S19" s="70">
        <f t="shared" si="1"/>
        <v>0</v>
      </c>
      <c r="T19" s="91"/>
      <c r="U19" s="92"/>
    </row>
    <row r="20" spans="1:21" ht="24" customHeight="1" thickBot="1" x14ac:dyDescent="0.3">
      <c r="A20" s="268" t="s">
        <v>18</v>
      </c>
      <c r="B20" s="269"/>
      <c r="C20" s="7">
        <v>9</v>
      </c>
      <c r="D20" s="51">
        <f>D12+D13+D14+D15+D16+D17+D18+D19</f>
        <v>0</v>
      </c>
      <c r="E20" s="54">
        <f>E12+E13+E14+E15+E16+E17+E18+E19</f>
        <v>0</v>
      </c>
      <c r="F20" s="55">
        <f t="shared" ref="F20:M20" si="2">SUM(F12:F19)</f>
        <v>0</v>
      </c>
      <c r="G20" s="94">
        <f t="shared" si="2"/>
        <v>0</v>
      </c>
      <c r="H20" s="94">
        <f t="shared" si="2"/>
        <v>0</v>
      </c>
      <c r="I20" s="57">
        <f t="shared" si="2"/>
        <v>0</v>
      </c>
      <c r="J20" s="94">
        <f t="shared" si="2"/>
        <v>0</v>
      </c>
      <c r="K20" s="58">
        <f t="shared" si="2"/>
        <v>0</v>
      </c>
      <c r="L20" s="94">
        <f t="shared" si="2"/>
        <v>0</v>
      </c>
      <c r="M20" s="59">
        <f t="shared" si="2"/>
        <v>0</v>
      </c>
      <c r="N20" s="60" t="e">
        <f t="shared" si="0"/>
        <v>#DIV/0!</v>
      </c>
      <c r="O20" s="61">
        <f>SUM(O12:O19)</f>
        <v>0</v>
      </c>
      <c r="P20" s="54">
        <f>SUM(P12:P19)</f>
        <v>0</v>
      </c>
      <c r="Q20" s="61">
        <f>SUM(Q12:Q19)</f>
        <v>0</v>
      </c>
      <c r="R20" s="54">
        <f>SUM(R12:R19)</f>
        <v>0</v>
      </c>
      <c r="S20" s="61">
        <f>SUM(S12:S19)</f>
        <v>0</v>
      </c>
      <c r="T20" s="62">
        <f>T12+T13+T14+T15+T16+T17+T18+T19</f>
        <v>0</v>
      </c>
      <c r="U20" s="54">
        <f>U12+U13+U14+U15+U16+U17+U18+U19</f>
        <v>0</v>
      </c>
    </row>
    <row r="21" spans="1:21" ht="15.75" thickBot="1" x14ac:dyDescent="0.3">
      <c r="G21" s="1"/>
    </row>
    <row r="22" spans="1:21" x14ac:dyDescent="0.25">
      <c r="A22" s="240" t="s">
        <v>27</v>
      </c>
      <c r="B22" s="241"/>
      <c r="C22" s="241"/>
      <c r="D22" s="241"/>
      <c r="E22" s="236">
        <f>J20+S20</f>
        <v>0</v>
      </c>
      <c r="F22" s="236"/>
      <c r="G22" s="237"/>
      <c r="H22" s="240" t="s">
        <v>28</v>
      </c>
      <c r="I22" s="241"/>
      <c r="J22" s="241"/>
      <c r="K22" s="241"/>
      <c r="L22" s="244" t="e">
        <f>(J12+J14+J13+J16+J18)/(F12+F13+F14+F16+F18)</f>
        <v>#DIV/0!</v>
      </c>
      <c r="M22" s="244"/>
      <c r="N22" s="245"/>
      <c r="O22" s="240" t="s">
        <v>29</v>
      </c>
      <c r="P22" s="241"/>
      <c r="Q22" s="241"/>
      <c r="R22" s="241"/>
      <c r="S22" s="244" t="e">
        <f>(J15+J17+J19)/(F15+F17+F19)</f>
        <v>#DIV/0!</v>
      </c>
      <c r="T22" s="244"/>
      <c r="U22" s="245"/>
    </row>
    <row r="23" spans="1:21" ht="15.75" thickBot="1" x14ac:dyDescent="0.3">
      <c r="A23" s="242"/>
      <c r="B23" s="243"/>
      <c r="C23" s="243"/>
      <c r="D23" s="243"/>
      <c r="E23" s="238"/>
      <c r="F23" s="238"/>
      <c r="G23" s="239"/>
      <c r="H23" s="242"/>
      <c r="I23" s="243"/>
      <c r="J23" s="243"/>
      <c r="K23" s="243"/>
      <c r="L23" s="246"/>
      <c r="M23" s="246"/>
      <c r="N23" s="247"/>
      <c r="O23" s="242"/>
      <c r="P23" s="243"/>
      <c r="Q23" s="243"/>
      <c r="R23" s="243"/>
      <c r="S23" s="246"/>
      <c r="T23" s="246"/>
      <c r="U23" s="247"/>
    </row>
    <row r="24" spans="1:21" ht="15.75" thickBot="1" x14ac:dyDescent="0.3">
      <c r="A24" s="41"/>
      <c r="B24" s="41"/>
      <c r="C24" s="41"/>
      <c r="D24" s="41"/>
      <c r="E24" s="31"/>
      <c r="F24" s="31"/>
      <c r="G24" s="31"/>
      <c r="H24" s="41"/>
      <c r="I24" s="41"/>
      <c r="J24" s="41"/>
      <c r="K24" s="41"/>
      <c r="L24" s="42"/>
      <c r="M24" s="42"/>
      <c r="N24" s="42"/>
      <c r="O24" s="41"/>
      <c r="P24" s="41"/>
      <c r="Q24" s="41"/>
      <c r="R24" s="41"/>
      <c r="S24" s="31"/>
      <c r="T24" s="31"/>
      <c r="U24" s="31"/>
    </row>
    <row r="25" spans="1:21" x14ac:dyDescent="0.25">
      <c r="A25" s="240" t="s">
        <v>84</v>
      </c>
      <c r="B25" s="241"/>
      <c r="C25" s="241"/>
      <c r="D25" s="241"/>
      <c r="E25" s="241"/>
      <c r="F25" s="255"/>
      <c r="G25" s="256"/>
      <c r="H25" s="41"/>
      <c r="I25" s="240" t="s">
        <v>86</v>
      </c>
      <c r="J25" s="241"/>
      <c r="K25" s="259">
        <f>F25+O20-Q20-E22</f>
        <v>0</v>
      </c>
      <c r="L25" s="260"/>
      <c r="M25" s="42"/>
      <c r="N25" s="270" t="s">
        <v>89</v>
      </c>
      <c r="O25" s="271"/>
      <c r="P25" s="271"/>
      <c r="Q25" s="271"/>
      <c r="R25" s="271"/>
      <c r="S25" s="99">
        <f>SUM(J12+J13+J14+J16+J18)</f>
        <v>0</v>
      </c>
      <c r="T25" s="53"/>
      <c r="U25" s="53"/>
    </row>
    <row r="26" spans="1:21" ht="15.75" thickBot="1" x14ac:dyDescent="0.3">
      <c r="A26" s="242"/>
      <c r="B26" s="243"/>
      <c r="C26" s="243"/>
      <c r="D26" s="243"/>
      <c r="E26" s="243"/>
      <c r="F26" s="257"/>
      <c r="G26" s="258"/>
      <c r="I26" s="242"/>
      <c r="J26" s="243"/>
      <c r="K26" s="261"/>
      <c r="L26" s="262"/>
      <c r="N26" s="96" t="s">
        <v>90</v>
      </c>
      <c r="O26" s="95"/>
      <c r="P26" s="95"/>
      <c r="Q26" s="95"/>
      <c r="R26" s="95"/>
      <c r="S26" s="100">
        <f>SUM(J15+J17+J19)</f>
        <v>0</v>
      </c>
      <c r="T26" s="44"/>
      <c r="U26" s="44"/>
    </row>
    <row r="27" spans="1:21" x14ac:dyDescent="0.25">
      <c r="G27" s="1"/>
    </row>
    <row r="28" spans="1:21" x14ac:dyDescent="0.25">
      <c r="G28" s="1"/>
    </row>
    <row r="29" spans="1:21" x14ac:dyDescent="0.25">
      <c r="A29" s="228" t="s">
        <v>78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8"/>
    </row>
    <row r="30" spans="1:21" ht="15.75" thickBot="1" x14ac:dyDescent="0.3"/>
    <row r="31" spans="1:21" ht="30" customHeight="1" thickBot="1" x14ac:dyDescent="0.3">
      <c r="A31" s="229" t="s">
        <v>0</v>
      </c>
      <c r="B31" s="230"/>
      <c r="C31" s="230"/>
      <c r="D31" s="230"/>
      <c r="E31" s="230"/>
      <c r="F31" s="230"/>
      <c r="G31" s="231"/>
      <c r="H31" s="81" t="s">
        <v>1</v>
      </c>
      <c r="I31" s="232" t="s">
        <v>33</v>
      </c>
      <c r="J31" s="233"/>
      <c r="K31" s="234" t="s">
        <v>39</v>
      </c>
      <c r="L31" s="235"/>
      <c r="M31" s="232" t="s">
        <v>40</v>
      </c>
      <c r="N31" s="233"/>
      <c r="O31" s="232" t="s">
        <v>41</v>
      </c>
      <c r="P31" s="233"/>
      <c r="Q31" s="232" t="s">
        <v>42</v>
      </c>
      <c r="R31" s="233"/>
      <c r="S31" s="225" t="s">
        <v>43</v>
      </c>
      <c r="T31" s="226"/>
    </row>
    <row r="32" spans="1:21" ht="15.75" thickBot="1" x14ac:dyDescent="0.3">
      <c r="A32" s="174" t="s">
        <v>9</v>
      </c>
      <c r="B32" s="175"/>
      <c r="C32" s="175"/>
      <c r="D32" s="175"/>
      <c r="E32" s="175"/>
      <c r="F32" s="175"/>
      <c r="G32" s="227"/>
      <c r="H32" s="2"/>
      <c r="I32" s="177">
        <v>1</v>
      </c>
      <c r="J32" s="178"/>
      <c r="K32" s="177">
        <v>2</v>
      </c>
      <c r="L32" s="178"/>
      <c r="M32" s="177">
        <v>3</v>
      </c>
      <c r="N32" s="178"/>
      <c r="O32" s="177">
        <v>4</v>
      </c>
      <c r="P32" s="178"/>
      <c r="Q32" s="177">
        <v>5</v>
      </c>
      <c r="R32" s="178"/>
      <c r="S32" s="179">
        <v>6</v>
      </c>
      <c r="T32" s="178"/>
    </row>
    <row r="33" spans="1:20" x14ac:dyDescent="0.25">
      <c r="A33" s="218" t="s">
        <v>30</v>
      </c>
      <c r="B33" s="219"/>
      <c r="C33" s="219"/>
      <c r="D33" s="219"/>
      <c r="E33" s="219"/>
      <c r="F33" s="219"/>
      <c r="G33" s="220"/>
      <c r="H33" s="22">
        <v>1</v>
      </c>
      <c r="I33" s="221"/>
      <c r="J33" s="222"/>
      <c r="K33" s="223"/>
      <c r="L33" s="224"/>
      <c r="M33" s="221"/>
      <c r="N33" s="222"/>
      <c r="O33" s="221"/>
      <c r="P33" s="222"/>
      <c r="Q33" s="221"/>
      <c r="R33" s="222"/>
      <c r="S33" s="221"/>
      <c r="T33" s="222"/>
    </row>
    <row r="34" spans="1:20" x14ac:dyDescent="0.25">
      <c r="A34" s="213" t="s">
        <v>31</v>
      </c>
      <c r="B34" s="214"/>
      <c r="C34" s="214"/>
      <c r="D34" s="214"/>
      <c r="E34" s="214"/>
      <c r="F34" s="214"/>
      <c r="G34" s="215"/>
      <c r="H34" s="23">
        <v>2</v>
      </c>
      <c r="I34" s="205"/>
      <c r="J34" s="206"/>
      <c r="K34" s="205" t="s">
        <v>80</v>
      </c>
      <c r="L34" s="206"/>
      <c r="M34" s="205"/>
      <c r="N34" s="206"/>
      <c r="O34" s="205" t="s">
        <v>80</v>
      </c>
      <c r="P34" s="206"/>
      <c r="Q34" s="205"/>
      <c r="R34" s="206"/>
      <c r="S34" s="205" t="s">
        <v>80</v>
      </c>
      <c r="T34" s="206"/>
    </row>
    <row r="35" spans="1:20" x14ac:dyDescent="0.25">
      <c r="A35" s="213" t="s">
        <v>32</v>
      </c>
      <c r="B35" s="214"/>
      <c r="C35" s="214"/>
      <c r="D35" s="214"/>
      <c r="E35" s="214"/>
      <c r="F35" s="214"/>
      <c r="G35" s="215"/>
      <c r="H35" s="23">
        <v>3</v>
      </c>
      <c r="I35" s="216">
        <f>SUM(I36:J39)</f>
        <v>0</v>
      </c>
      <c r="J35" s="217"/>
      <c r="K35" s="205" t="s">
        <v>80</v>
      </c>
      <c r="L35" s="206"/>
      <c r="M35" s="205"/>
      <c r="N35" s="206"/>
      <c r="O35" s="205" t="s">
        <v>80</v>
      </c>
      <c r="P35" s="206"/>
      <c r="Q35" s="205" t="s">
        <v>80</v>
      </c>
      <c r="R35" s="206"/>
      <c r="S35" s="205" t="s">
        <v>80</v>
      </c>
      <c r="T35" s="206"/>
    </row>
    <row r="36" spans="1:20" x14ac:dyDescent="0.25">
      <c r="A36" s="138" t="s">
        <v>34</v>
      </c>
      <c r="B36" s="108" t="s">
        <v>35</v>
      </c>
      <c r="C36" s="108"/>
      <c r="D36" s="108"/>
      <c r="E36" s="108"/>
      <c r="F36" s="108"/>
      <c r="G36" s="210"/>
      <c r="H36" s="23">
        <v>4</v>
      </c>
      <c r="I36" s="211"/>
      <c r="J36" s="212"/>
      <c r="K36" s="205" t="s">
        <v>80</v>
      </c>
      <c r="L36" s="206"/>
      <c r="M36" s="205"/>
      <c r="N36" s="206"/>
      <c r="O36" s="205" t="s">
        <v>80</v>
      </c>
      <c r="P36" s="206"/>
      <c r="Q36" s="205" t="s">
        <v>80</v>
      </c>
      <c r="R36" s="206"/>
      <c r="S36" s="205" t="s">
        <v>80</v>
      </c>
      <c r="T36" s="206"/>
    </row>
    <row r="37" spans="1:20" x14ac:dyDescent="0.25">
      <c r="A37" s="138"/>
      <c r="B37" s="108" t="s">
        <v>36</v>
      </c>
      <c r="C37" s="108"/>
      <c r="D37" s="108"/>
      <c r="E37" s="108"/>
      <c r="F37" s="108"/>
      <c r="G37" s="210"/>
      <c r="H37" s="23">
        <v>5</v>
      </c>
      <c r="I37" s="205"/>
      <c r="J37" s="206"/>
      <c r="K37" s="205" t="s">
        <v>80</v>
      </c>
      <c r="L37" s="206"/>
      <c r="M37" s="205"/>
      <c r="N37" s="206"/>
      <c r="O37" s="205" t="s">
        <v>80</v>
      </c>
      <c r="P37" s="206"/>
      <c r="Q37" s="205" t="s">
        <v>80</v>
      </c>
      <c r="R37" s="206"/>
      <c r="S37" s="205" t="s">
        <v>80</v>
      </c>
      <c r="T37" s="206"/>
    </row>
    <row r="38" spans="1:20" x14ac:dyDescent="0.25">
      <c r="A38" s="138"/>
      <c r="B38" s="108" t="s">
        <v>37</v>
      </c>
      <c r="C38" s="108"/>
      <c r="D38" s="108"/>
      <c r="E38" s="108"/>
      <c r="F38" s="108"/>
      <c r="G38" s="210"/>
      <c r="H38" s="23">
        <v>6</v>
      </c>
      <c r="I38" s="205"/>
      <c r="J38" s="206"/>
      <c r="K38" s="205" t="s">
        <v>80</v>
      </c>
      <c r="L38" s="206"/>
      <c r="M38" s="205"/>
      <c r="N38" s="206"/>
      <c r="O38" s="205" t="s">
        <v>80</v>
      </c>
      <c r="P38" s="206"/>
      <c r="Q38" s="205" t="s">
        <v>80</v>
      </c>
      <c r="R38" s="206"/>
      <c r="S38" s="205" t="s">
        <v>80</v>
      </c>
      <c r="T38" s="206"/>
    </row>
    <row r="39" spans="1:20" ht="15.75" thickBot="1" x14ac:dyDescent="0.3">
      <c r="A39" s="139"/>
      <c r="B39" s="155" t="s">
        <v>38</v>
      </c>
      <c r="C39" s="155"/>
      <c r="D39" s="155"/>
      <c r="E39" s="155"/>
      <c r="F39" s="155"/>
      <c r="G39" s="207"/>
      <c r="H39" s="24">
        <v>7</v>
      </c>
      <c r="I39" s="208"/>
      <c r="J39" s="209"/>
      <c r="K39" s="208" t="s">
        <v>80</v>
      </c>
      <c r="L39" s="209"/>
      <c r="M39" s="208" t="s">
        <v>80</v>
      </c>
      <c r="N39" s="209"/>
      <c r="O39" s="208" t="s">
        <v>80</v>
      </c>
      <c r="P39" s="209"/>
      <c r="Q39" s="208" t="s">
        <v>80</v>
      </c>
      <c r="R39" s="209"/>
      <c r="S39" s="208" t="s">
        <v>80</v>
      </c>
      <c r="T39" s="209"/>
    </row>
    <row r="46" spans="1:20" x14ac:dyDescent="0.25">
      <c r="A46" s="192" t="s">
        <v>77</v>
      </c>
      <c r="B46" s="192"/>
      <c r="C46" s="192"/>
      <c r="D46" s="192"/>
      <c r="E46" s="192"/>
      <c r="F46" s="192"/>
      <c r="G46" s="192"/>
    </row>
    <row r="47" spans="1:20" ht="15.75" thickBot="1" x14ac:dyDescent="0.3"/>
    <row r="48" spans="1:20" ht="22.5" customHeight="1" x14ac:dyDescent="0.25">
      <c r="A48" s="135" t="s">
        <v>0</v>
      </c>
      <c r="B48" s="136"/>
      <c r="C48" s="136"/>
      <c r="D48" s="136"/>
      <c r="E48" s="136"/>
      <c r="F48" s="136"/>
      <c r="G48" s="136"/>
      <c r="H48" s="127"/>
      <c r="I48" s="142" t="s">
        <v>1</v>
      </c>
      <c r="J48" s="135" t="s">
        <v>2</v>
      </c>
      <c r="K48" s="137"/>
      <c r="L48" s="196" t="s">
        <v>60</v>
      </c>
      <c r="M48" s="197"/>
      <c r="N48" s="200" t="s">
        <v>61</v>
      </c>
      <c r="O48" s="201"/>
      <c r="P48" s="201"/>
      <c r="Q48" s="197"/>
    </row>
    <row r="49" spans="1:24" ht="15.75" thickBot="1" x14ac:dyDescent="0.3">
      <c r="A49" s="193"/>
      <c r="B49" s="115"/>
      <c r="C49" s="115"/>
      <c r="D49" s="115"/>
      <c r="E49" s="115"/>
      <c r="F49" s="115"/>
      <c r="G49" s="115"/>
      <c r="H49" s="194"/>
      <c r="I49" s="195"/>
      <c r="J49" s="193"/>
      <c r="K49" s="116"/>
      <c r="L49" s="198"/>
      <c r="M49" s="199"/>
      <c r="N49" s="202" t="s">
        <v>2</v>
      </c>
      <c r="O49" s="203"/>
      <c r="P49" s="203" t="s">
        <v>62</v>
      </c>
      <c r="Q49" s="204"/>
    </row>
    <row r="50" spans="1:24" ht="15.75" thickBot="1" x14ac:dyDescent="0.3">
      <c r="A50" s="174" t="s">
        <v>9</v>
      </c>
      <c r="B50" s="175"/>
      <c r="C50" s="175"/>
      <c r="D50" s="175"/>
      <c r="E50" s="175"/>
      <c r="F50" s="175"/>
      <c r="G50" s="175"/>
      <c r="H50" s="176"/>
      <c r="I50" s="8"/>
      <c r="J50" s="177">
        <v>1</v>
      </c>
      <c r="K50" s="178"/>
      <c r="L50" s="177">
        <v>2</v>
      </c>
      <c r="M50" s="178"/>
      <c r="N50" s="179">
        <v>3</v>
      </c>
      <c r="O50" s="180"/>
      <c r="P50" s="180">
        <v>4</v>
      </c>
      <c r="Q50" s="178"/>
    </row>
    <row r="51" spans="1:24" x14ac:dyDescent="0.25">
      <c r="A51" s="181" t="s">
        <v>44</v>
      </c>
      <c r="B51" s="182"/>
      <c r="C51" s="182"/>
      <c r="D51" s="182"/>
      <c r="E51" s="182"/>
      <c r="F51" s="182"/>
      <c r="G51" s="182"/>
      <c r="H51" s="183"/>
      <c r="I51" s="52">
        <v>1</v>
      </c>
      <c r="J51" s="184">
        <f>SUM(J52:K56)</f>
        <v>0</v>
      </c>
      <c r="K51" s="185"/>
      <c r="L51" s="186">
        <f>SUM(L52:M56)</f>
        <v>0</v>
      </c>
      <c r="M51" s="187"/>
      <c r="N51" s="188">
        <f>SUM(N52:O56)</f>
        <v>0</v>
      </c>
      <c r="O51" s="189"/>
      <c r="P51" s="190">
        <f>SUM(P52:Q56)</f>
        <v>0</v>
      </c>
      <c r="Q51" s="191"/>
    </row>
    <row r="52" spans="1:24" x14ac:dyDescent="0.25">
      <c r="A52" s="168" t="s">
        <v>34</v>
      </c>
      <c r="B52" s="108" t="s">
        <v>55</v>
      </c>
      <c r="C52" s="108"/>
      <c r="D52" s="108"/>
      <c r="E52" s="108"/>
      <c r="F52" s="108"/>
      <c r="G52" s="108"/>
      <c r="H52" s="109"/>
      <c r="I52" s="45">
        <v>2</v>
      </c>
      <c r="J52" s="170"/>
      <c r="K52" s="171"/>
      <c r="L52" s="152"/>
      <c r="M52" s="149"/>
      <c r="N52" s="153"/>
      <c r="O52" s="148"/>
      <c r="P52" s="148"/>
      <c r="Q52" s="149"/>
    </row>
    <row r="53" spans="1:24" x14ac:dyDescent="0.25">
      <c r="A53" s="168"/>
      <c r="B53" s="108" t="s">
        <v>56</v>
      </c>
      <c r="C53" s="108"/>
      <c r="D53" s="108"/>
      <c r="E53" s="108"/>
      <c r="F53" s="108"/>
      <c r="G53" s="108"/>
      <c r="H53" s="109"/>
      <c r="I53" s="45">
        <v>3</v>
      </c>
      <c r="J53" s="172"/>
      <c r="K53" s="173"/>
      <c r="L53" s="152"/>
      <c r="M53" s="149"/>
      <c r="N53" s="153"/>
      <c r="O53" s="148"/>
      <c r="P53" s="148"/>
      <c r="Q53" s="149"/>
    </row>
    <row r="54" spans="1:24" x14ac:dyDescent="0.25">
      <c r="A54" s="168"/>
      <c r="B54" s="108" t="s">
        <v>57</v>
      </c>
      <c r="C54" s="108"/>
      <c r="D54" s="108"/>
      <c r="E54" s="108"/>
      <c r="F54" s="108"/>
      <c r="G54" s="108"/>
      <c r="H54" s="109"/>
      <c r="I54" s="45">
        <v>4</v>
      </c>
      <c r="J54" s="152"/>
      <c r="K54" s="149"/>
      <c r="L54" s="152"/>
      <c r="M54" s="149"/>
      <c r="N54" s="153"/>
      <c r="O54" s="148"/>
      <c r="P54" s="148"/>
      <c r="Q54" s="149"/>
    </row>
    <row r="55" spans="1:24" x14ac:dyDescent="0.25">
      <c r="A55" s="168"/>
      <c r="B55" s="108" t="s">
        <v>58</v>
      </c>
      <c r="C55" s="108"/>
      <c r="D55" s="108"/>
      <c r="E55" s="108"/>
      <c r="F55" s="108"/>
      <c r="G55" s="108"/>
      <c r="H55" s="109"/>
      <c r="I55" s="45">
        <v>5</v>
      </c>
      <c r="J55" s="152"/>
      <c r="K55" s="149"/>
      <c r="L55" s="152"/>
      <c r="M55" s="149"/>
      <c r="N55" s="153"/>
      <c r="O55" s="148"/>
      <c r="P55" s="148"/>
      <c r="Q55" s="149"/>
    </row>
    <row r="56" spans="1:24" ht="15.75" thickBot="1" x14ac:dyDescent="0.3">
      <c r="A56" s="169"/>
      <c r="B56" s="155" t="s">
        <v>59</v>
      </c>
      <c r="C56" s="155"/>
      <c r="D56" s="155"/>
      <c r="E56" s="155"/>
      <c r="F56" s="155"/>
      <c r="G56" s="155"/>
      <c r="H56" s="156"/>
      <c r="I56" s="40">
        <v>6</v>
      </c>
      <c r="J56" s="157"/>
      <c r="K56" s="158"/>
      <c r="L56" s="157"/>
      <c r="M56" s="158"/>
      <c r="N56" s="159"/>
      <c r="O56" s="160"/>
      <c r="P56" s="160"/>
      <c r="Q56" s="158"/>
    </row>
    <row r="57" spans="1:24" x14ac:dyDescent="0.25">
      <c r="A57" s="161" t="s">
        <v>45</v>
      </c>
      <c r="B57" s="162"/>
      <c r="C57" s="162"/>
      <c r="D57" s="162"/>
      <c r="E57" s="162"/>
      <c r="F57" s="162"/>
      <c r="G57" s="162"/>
      <c r="H57" s="163"/>
      <c r="I57" s="43">
        <v>7</v>
      </c>
      <c r="J57" s="164"/>
      <c r="K57" s="165"/>
      <c r="L57" s="164"/>
      <c r="M57" s="165"/>
      <c r="N57" s="166"/>
      <c r="O57" s="167"/>
      <c r="P57" s="167"/>
      <c r="Q57" s="165"/>
    </row>
    <row r="58" spans="1:24" x14ac:dyDescent="0.25">
      <c r="A58" s="107" t="s">
        <v>46</v>
      </c>
      <c r="B58" s="108"/>
      <c r="C58" s="108"/>
      <c r="D58" s="108"/>
      <c r="E58" s="108"/>
      <c r="F58" s="108"/>
      <c r="G58" s="108"/>
      <c r="H58" s="109"/>
      <c r="I58" s="45">
        <v>8</v>
      </c>
      <c r="J58" s="152"/>
      <c r="K58" s="149"/>
      <c r="L58" s="152"/>
      <c r="M58" s="149"/>
      <c r="N58" s="153"/>
      <c r="O58" s="148"/>
      <c r="P58" s="148"/>
      <c r="Q58" s="149"/>
    </row>
    <row r="59" spans="1:24" x14ac:dyDescent="0.25">
      <c r="A59" s="107" t="s">
        <v>47</v>
      </c>
      <c r="B59" s="108"/>
      <c r="C59" s="108"/>
      <c r="D59" s="108"/>
      <c r="E59" s="108"/>
      <c r="F59" s="108"/>
      <c r="G59" s="108"/>
      <c r="H59" s="109"/>
      <c r="I59" s="45">
        <v>9</v>
      </c>
      <c r="J59" s="152"/>
      <c r="K59" s="149"/>
      <c r="L59" s="152"/>
      <c r="M59" s="149"/>
      <c r="N59" s="153"/>
      <c r="O59" s="148"/>
      <c r="P59" s="148"/>
      <c r="Q59" s="149"/>
    </row>
    <row r="60" spans="1:24" x14ac:dyDescent="0.25">
      <c r="A60" s="107" t="s">
        <v>48</v>
      </c>
      <c r="B60" s="108"/>
      <c r="C60" s="108"/>
      <c r="D60" s="108"/>
      <c r="E60" s="108"/>
      <c r="F60" s="108"/>
      <c r="G60" s="108"/>
      <c r="H60" s="109"/>
      <c r="I60" s="45">
        <v>10</v>
      </c>
      <c r="J60" s="152"/>
      <c r="K60" s="149"/>
      <c r="L60" s="152"/>
      <c r="M60" s="149"/>
      <c r="N60" s="153"/>
      <c r="O60" s="148"/>
      <c r="P60" s="148"/>
      <c r="Q60" s="149"/>
    </row>
    <row r="61" spans="1:24" x14ac:dyDescent="0.25">
      <c r="A61" s="107" t="s">
        <v>49</v>
      </c>
      <c r="B61" s="108"/>
      <c r="C61" s="108"/>
      <c r="D61" s="108"/>
      <c r="E61" s="108"/>
      <c r="F61" s="108"/>
      <c r="G61" s="108"/>
      <c r="H61" s="109"/>
      <c r="I61" s="45">
        <v>11</v>
      </c>
      <c r="J61" s="152"/>
      <c r="K61" s="149"/>
      <c r="L61" s="152"/>
      <c r="M61" s="149"/>
      <c r="N61" s="153"/>
      <c r="O61" s="148"/>
      <c r="P61" s="148"/>
      <c r="Q61" s="149"/>
    </row>
    <row r="62" spans="1:24" x14ac:dyDescent="0.25">
      <c r="A62" s="107" t="s">
        <v>50</v>
      </c>
      <c r="B62" s="108"/>
      <c r="C62" s="108"/>
      <c r="D62" s="108"/>
      <c r="E62" s="108"/>
      <c r="F62" s="108"/>
      <c r="G62" s="108"/>
      <c r="H62" s="109"/>
      <c r="I62" s="45">
        <v>12</v>
      </c>
      <c r="J62" s="152"/>
      <c r="K62" s="149"/>
      <c r="L62" s="152"/>
      <c r="M62" s="149"/>
      <c r="N62" s="153"/>
      <c r="O62" s="148"/>
      <c r="P62" s="148"/>
      <c r="Q62" s="149"/>
      <c r="W62" s="1"/>
      <c r="X62" s="1"/>
    </row>
    <row r="63" spans="1:24" x14ac:dyDescent="0.25">
      <c r="A63" s="107" t="s">
        <v>51</v>
      </c>
      <c r="B63" s="108"/>
      <c r="C63" s="108"/>
      <c r="D63" s="108"/>
      <c r="E63" s="108"/>
      <c r="F63" s="108"/>
      <c r="G63" s="108"/>
      <c r="H63" s="109"/>
      <c r="I63" s="45">
        <v>13</v>
      </c>
      <c r="J63" s="152"/>
      <c r="K63" s="149"/>
      <c r="L63" s="152"/>
      <c r="M63" s="149"/>
      <c r="N63" s="153"/>
      <c r="O63" s="148"/>
      <c r="P63" s="148"/>
      <c r="Q63" s="149"/>
    </row>
    <row r="64" spans="1:24" x14ac:dyDescent="0.25">
      <c r="A64" s="107" t="s">
        <v>52</v>
      </c>
      <c r="B64" s="108"/>
      <c r="C64" s="108"/>
      <c r="D64" s="108"/>
      <c r="E64" s="108"/>
      <c r="F64" s="108"/>
      <c r="G64" s="108"/>
      <c r="H64" s="109"/>
      <c r="I64" s="45">
        <v>14</v>
      </c>
      <c r="J64" s="152"/>
      <c r="K64" s="149"/>
      <c r="L64" s="152"/>
      <c r="M64" s="149"/>
      <c r="N64" s="153"/>
      <c r="O64" s="148"/>
      <c r="P64" s="148"/>
      <c r="Q64" s="149"/>
    </row>
    <row r="65" spans="1:17" x14ac:dyDescent="0.25">
      <c r="A65" s="107" t="s">
        <v>53</v>
      </c>
      <c r="B65" s="108"/>
      <c r="C65" s="108"/>
      <c r="D65" s="108"/>
      <c r="E65" s="108"/>
      <c r="F65" s="108"/>
      <c r="G65" s="108"/>
      <c r="H65" s="109"/>
      <c r="I65" s="45">
        <v>15</v>
      </c>
      <c r="J65" s="152"/>
      <c r="K65" s="149"/>
      <c r="L65" s="152"/>
      <c r="M65" s="149"/>
      <c r="N65" s="153"/>
      <c r="O65" s="148"/>
      <c r="P65" s="148"/>
      <c r="Q65" s="149"/>
    </row>
    <row r="66" spans="1:17" ht="15.75" thickBot="1" x14ac:dyDescent="0.3">
      <c r="A66" s="154" t="s">
        <v>54</v>
      </c>
      <c r="B66" s="155"/>
      <c r="C66" s="155"/>
      <c r="D66" s="155"/>
      <c r="E66" s="155"/>
      <c r="F66" s="155"/>
      <c r="G66" s="155"/>
      <c r="H66" s="156"/>
      <c r="I66" s="40">
        <v>16</v>
      </c>
      <c r="J66" s="157"/>
      <c r="K66" s="158"/>
      <c r="L66" s="157"/>
      <c r="M66" s="158"/>
      <c r="N66" s="159"/>
      <c r="O66" s="160"/>
      <c r="P66" s="160"/>
      <c r="Q66" s="158"/>
    </row>
    <row r="69" spans="1:17" x14ac:dyDescent="0.25">
      <c r="A69" s="134" t="s">
        <v>63</v>
      </c>
      <c r="B69" s="134"/>
      <c r="C69" s="134"/>
      <c r="D69" s="134"/>
      <c r="E69" s="134"/>
      <c r="F69" s="134"/>
      <c r="G69" s="134"/>
      <c r="H69" s="134"/>
    </row>
    <row r="70" spans="1:17" ht="15.75" thickBot="1" x14ac:dyDescent="0.3"/>
    <row r="71" spans="1:17" x14ac:dyDescent="0.25">
      <c r="A71" s="135" t="s">
        <v>0</v>
      </c>
      <c r="B71" s="136"/>
      <c r="C71" s="136"/>
      <c r="D71" s="136"/>
      <c r="E71" s="136"/>
      <c r="F71" s="136"/>
      <c r="G71" s="136"/>
      <c r="H71" s="137"/>
      <c r="I71" s="142" t="s">
        <v>1</v>
      </c>
      <c r="J71" s="145" t="s">
        <v>83</v>
      </c>
      <c r="K71" s="146"/>
      <c r="L71" s="146"/>
      <c r="M71" s="146"/>
      <c r="N71" s="146"/>
      <c r="O71" s="147"/>
    </row>
    <row r="72" spans="1:17" x14ac:dyDescent="0.25">
      <c r="A72" s="138"/>
      <c r="B72" s="110"/>
      <c r="C72" s="110"/>
      <c r="D72" s="110"/>
      <c r="E72" s="110"/>
      <c r="F72" s="110"/>
      <c r="G72" s="110"/>
      <c r="H72" s="111"/>
      <c r="I72" s="143"/>
      <c r="J72" s="138" t="s">
        <v>2</v>
      </c>
      <c r="K72" s="148" t="s">
        <v>34</v>
      </c>
      <c r="L72" s="148"/>
      <c r="M72" s="148"/>
      <c r="N72" s="148"/>
      <c r="O72" s="149"/>
    </row>
    <row r="73" spans="1:17" ht="32.25" customHeight="1" thickBot="1" x14ac:dyDescent="0.3">
      <c r="A73" s="139"/>
      <c r="B73" s="140"/>
      <c r="C73" s="140"/>
      <c r="D73" s="140"/>
      <c r="E73" s="140"/>
      <c r="F73" s="140"/>
      <c r="G73" s="140"/>
      <c r="H73" s="141"/>
      <c r="I73" s="144"/>
      <c r="J73" s="139"/>
      <c r="K73" s="150" t="s">
        <v>75</v>
      </c>
      <c r="L73" s="150"/>
      <c r="M73" s="150"/>
      <c r="N73" s="150" t="s">
        <v>82</v>
      </c>
      <c r="O73" s="151"/>
    </row>
    <row r="74" spans="1:17" ht="33.75" customHeight="1" x14ac:dyDescent="0.25">
      <c r="A74" s="124" t="s">
        <v>64</v>
      </c>
      <c r="B74" s="125"/>
      <c r="C74" s="125"/>
      <c r="D74" s="125"/>
      <c r="E74" s="125"/>
      <c r="F74" s="125"/>
      <c r="G74" s="125"/>
      <c r="H74" s="126"/>
      <c r="I74" s="52">
        <v>1</v>
      </c>
      <c r="J74" s="71">
        <f t="shared" ref="J74:J85" si="3">SUM(K74:O74)</f>
        <v>0</v>
      </c>
      <c r="K74" s="127"/>
      <c r="L74" s="128"/>
      <c r="M74" s="129"/>
      <c r="N74" s="127"/>
      <c r="O74" s="130"/>
    </row>
    <row r="75" spans="1:17" ht="30" customHeight="1" x14ac:dyDescent="0.25">
      <c r="A75" s="131" t="s">
        <v>65</v>
      </c>
      <c r="B75" s="132"/>
      <c r="C75" s="132"/>
      <c r="D75" s="132"/>
      <c r="E75" s="132"/>
      <c r="F75" s="132"/>
      <c r="G75" s="132"/>
      <c r="H75" s="133"/>
      <c r="I75" s="45">
        <v>2</v>
      </c>
      <c r="J75" s="72">
        <f t="shared" si="3"/>
        <v>0</v>
      </c>
      <c r="K75" s="120"/>
      <c r="L75" s="121"/>
      <c r="M75" s="122"/>
      <c r="N75" s="120"/>
      <c r="O75" s="123"/>
    </row>
    <row r="76" spans="1:17" x14ac:dyDescent="0.25">
      <c r="A76" s="107" t="s">
        <v>66</v>
      </c>
      <c r="B76" s="108"/>
      <c r="C76" s="108"/>
      <c r="D76" s="108"/>
      <c r="E76" s="108"/>
      <c r="F76" s="108"/>
      <c r="G76" s="108"/>
      <c r="H76" s="109"/>
      <c r="I76" s="45">
        <v>3</v>
      </c>
      <c r="J76" s="73">
        <f t="shared" si="3"/>
        <v>0</v>
      </c>
      <c r="K76" s="110"/>
      <c r="L76" s="110"/>
      <c r="M76" s="110"/>
      <c r="N76" s="110"/>
      <c r="O76" s="111"/>
    </row>
    <row r="77" spans="1:17" x14ac:dyDescent="0.25">
      <c r="A77" s="117" t="s">
        <v>88</v>
      </c>
      <c r="B77" s="118"/>
      <c r="C77" s="118"/>
      <c r="D77" s="118"/>
      <c r="E77" s="118"/>
      <c r="F77" s="118"/>
      <c r="G77" s="118"/>
      <c r="H77" s="119"/>
      <c r="I77" s="45">
        <v>4</v>
      </c>
      <c r="J77" s="73">
        <f>SUM(K77:O77)</f>
        <v>0</v>
      </c>
      <c r="K77" s="120"/>
      <c r="L77" s="121"/>
      <c r="M77" s="122"/>
      <c r="N77" s="120"/>
      <c r="O77" s="123"/>
    </row>
    <row r="78" spans="1:17" x14ac:dyDescent="0.25">
      <c r="A78" s="107" t="s">
        <v>67</v>
      </c>
      <c r="B78" s="108"/>
      <c r="C78" s="108"/>
      <c r="D78" s="108"/>
      <c r="E78" s="108"/>
      <c r="F78" s="108"/>
      <c r="G78" s="108"/>
      <c r="H78" s="109"/>
      <c r="I78" s="45">
        <v>5</v>
      </c>
      <c r="J78" s="73">
        <f t="shared" si="3"/>
        <v>0</v>
      </c>
      <c r="K78" s="110"/>
      <c r="L78" s="110"/>
      <c r="M78" s="110"/>
      <c r="N78" s="110"/>
      <c r="O78" s="111"/>
    </row>
    <row r="79" spans="1:17" x14ac:dyDescent="0.25">
      <c r="A79" s="107" t="s">
        <v>68</v>
      </c>
      <c r="B79" s="108"/>
      <c r="C79" s="108"/>
      <c r="D79" s="108"/>
      <c r="E79" s="108"/>
      <c r="F79" s="108"/>
      <c r="G79" s="108"/>
      <c r="H79" s="109"/>
      <c r="I79" s="45">
        <v>6</v>
      </c>
      <c r="J79" s="73">
        <f t="shared" si="3"/>
        <v>0</v>
      </c>
      <c r="K79" s="110"/>
      <c r="L79" s="110"/>
      <c r="M79" s="110"/>
      <c r="N79" s="110"/>
      <c r="O79" s="111"/>
    </row>
    <row r="80" spans="1:17" x14ac:dyDescent="0.25">
      <c r="A80" s="107" t="s">
        <v>69</v>
      </c>
      <c r="B80" s="108"/>
      <c r="C80" s="108"/>
      <c r="D80" s="108"/>
      <c r="E80" s="108"/>
      <c r="F80" s="108"/>
      <c r="G80" s="108"/>
      <c r="H80" s="109"/>
      <c r="I80" s="45">
        <v>7</v>
      </c>
      <c r="J80" s="73">
        <f t="shared" si="3"/>
        <v>0</v>
      </c>
      <c r="K80" s="110"/>
      <c r="L80" s="110"/>
      <c r="M80" s="110"/>
      <c r="N80" s="110"/>
      <c r="O80" s="111"/>
    </row>
    <row r="81" spans="1:15" x14ac:dyDescent="0.25">
      <c r="A81" s="107" t="s">
        <v>70</v>
      </c>
      <c r="B81" s="108"/>
      <c r="C81" s="108"/>
      <c r="D81" s="108"/>
      <c r="E81" s="108"/>
      <c r="F81" s="108"/>
      <c r="G81" s="108"/>
      <c r="H81" s="109"/>
      <c r="I81" s="45">
        <v>8</v>
      </c>
      <c r="J81" s="73">
        <f t="shared" si="3"/>
        <v>0</v>
      </c>
      <c r="K81" s="110"/>
      <c r="L81" s="110"/>
      <c r="M81" s="110"/>
      <c r="N81" s="110"/>
      <c r="O81" s="111"/>
    </row>
    <row r="82" spans="1:15" x14ac:dyDescent="0.25">
      <c r="A82" s="107" t="s">
        <v>71</v>
      </c>
      <c r="B82" s="108"/>
      <c r="C82" s="108"/>
      <c r="D82" s="108"/>
      <c r="E82" s="108"/>
      <c r="F82" s="108"/>
      <c r="G82" s="108"/>
      <c r="H82" s="109"/>
      <c r="I82" s="45">
        <v>9</v>
      </c>
      <c r="J82" s="73">
        <f t="shared" si="3"/>
        <v>0</v>
      </c>
      <c r="K82" s="110"/>
      <c r="L82" s="110"/>
      <c r="M82" s="110"/>
      <c r="N82" s="110"/>
      <c r="O82" s="111"/>
    </row>
    <row r="83" spans="1:15" x14ac:dyDescent="0.25">
      <c r="A83" s="107" t="s">
        <v>72</v>
      </c>
      <c r="B83" s="108"/>
      <c r="C83" s="108"/>
      <c r="D83" s="108"/>
      <c r="E83" s="108"/>
      <c r="F83" s="108"/>
      <c r="G83" s="108"/>
      <c r="H83" s="109"/>
      <c r="I83" s="45">
        <v>10</v>
      </c>
      <c r="J83" s="73">
        <f t="shared" si="3"/>
        <v>0</v>
      </c>
      <c r="K83" s="110"/>
      <c r="L83" s="110"/>
      <c r="M83" s="110"/>
      <c r="N83" s="110"/>
      <c r="O83" s="111"/>
    </row>
    <row r="84" spans="1:15" x14ac:dyDescent="0.25">
      <c r="A84" s="107" t="s">
        <v>73</v>
      </c>
      <c r="B84" s="108"/>
      <c r="C84" s="108"/>
      <c r="D84" s="108"/>
      <c r="E84" s="108"/>
      <c r="F84" s="108"/>
      <c r="G84" s="108"/>
      <c r="H84" s="109"/>
      <c r="I84" s="45">
        <v>11</v>
      </c>
      <c r="J84" s="73">
        <f t="shared" si="3"/>
        <v>0</v>
      </c>
      <c r="K84" s="110"/>
      <c r="L84" s="110"/>
      <c r="M84" s="110"/>
      <c r="N84" s="110"/>
      <c r="O84" s="111"/>
    </row>
    <row r="85" spans="1:15" ht="15.75" thickBot="1" x14ac:dyDescent="0.3">
      <c r="A85" s="112" t="s">
        <v>74</v>
      </c>
      <c r="B85" s="113"/>
      <c r="C85" s="113"/>
      <c r="D85" s="113"/>
      <c r="E85" s="113"/>
      <c r="F85" s="113"/>
      <c r="G85" s="113"/>
      <c r="H85" s="114"/>
      <c r="I85" s="46">
        <v>12</v>
      </c>
      <c r="J85" s="74">
        <f t="shared" si="3"/>
        <v>0</v>
      </c>
      <c r="K85" s="115"/>
      <c r="L85" s="115"/>
      <c r="M85" s="115"/>
      <c r="N85" s="115"/>
      <c r="O85" s="116"/>
    </row>
    <row r="86" spans="1:15" ht="20.25" customHeight="1" thickBot="1" x14ac:dyDescent="0.3">
      <c r="A86" s="102" t="s">
        <v>76</v>
      </c>
      <c r="B86" s="103"/>
      <c r="C86" s="103"/>
      <c r="D86" s="103"/>
      <c r="E86" s="103"/>
      <c r="F86" s="103"/>
      <c r="G86" s="103"/>
      <c r="H86" s="104"/>
      <c r="I86" s="47">
        <v>13</v>
      </c>
      <c r="J86" s="58">
        <f>SUM(J74:J85)</f>
        <v>0</v>
      </c>
      <c r="K86" s="105">
        <f>SUM(K74:M85)</f>
        <v>0</v>
      </c>
      <c r="L86" s="105"/>
      <c r="M86" s="105"/>
      <c r="N86" s="105">
        <f>SUM(N74:O85)</f>
        <v>0</v>
      </c>
      <c r="O86" s="106"/>
    </row>
  </sheetData>
  <mergeCells count="250">
    <mergeCell ref="A3:U3"/>
    <mergeCell ref="A5:H5"/>
    <mergeCell ref="A7:B10"/>
    <mergeCell ref="C7:C10"/>
    <mergeCell ref="D7:E7"/>
    <mergeCell ref="F7:M7"/>
    <mergeCell ref="N7:N10"/>
    <mergeCell ref="O7:P7"/>
    <mergeCell ref="Q7:R7"/>
    <mergeCell ref="S7:U7"/>
    <mergeCell ref="O8:O10"/>
    <mergeCell ref="P8:P10"/>
    <mergeCell ref="Q8:Q10"/>
    <mergeCell ref="R8:R10"/>
    <mergeCell ref="S8:S10"/>
    <mergeCell ref="T8:U8"/>
    <mergeCell ref="T9:T10"/>
    <mergeCell ref="U9:U10"/>
    <mergeCell ref="D8:D10"/>
    <mergeCell ref="E8:E10"/>
    <mergeCell ref="F8:F10"/>
    <mergeCell ref="G8:I8"/>
    <mergeCell ref="J8:J10"/>
    <mergeCell ref="K8:M8"/>
    <mergeCell ref="G9:G10"/>
    <mergeCell ref="H9:I9"/>
    <mergeCell ref="K9:K10"/>
    <mergeCell ref="L9:M9"/>
    <mergeCell ref="S22:U23"/>
    <mergeCell ref="A25:E26"/>
    <mergeCell ref="F25:G26"/>
    <mergeCell ref="I25:J26"/>
    <mergeCell ref="K25:L26"/>
    <mergeCell ref="A12:A13"/>
    <mergeCell ref="A14:A15"/>
    <mergeCell ref="A16:A17"/>
    <mergeCell ref="A18:A19"/>
    <mergeCell ref="A20:B20"/>
    <mergeCell ref="A22:D23"/>
    <mergeCell ref="N25:R25"/>
    <mergeCell ref="A29:K29"/>
    <mergeCell ref="A31:G31"/>
    <mergeCell ref="I31:J31"/>
    <mergeCell ref="K31:L31"/>
    <mergeCell ref="M31:N31"/>
    <mergeCell ref="O31:P31"/>
    <mergeCell ref="E22:G23"/>
    <mergeCell ref="H22:K23"/>
    <mergeCell ref="L22:N23"/>
    <mergeCell ref="O22:R23"/>
    <mergeCell ref="Q31:R31"/>
    <mergeCell ref="S31:T31"/>
    <mergeCell ref="A32:G32"/>
    <mergeCell ref="I32:J32"/>
    <mergeCell ref="K32:L32"/>
    <mergeCell ref="M32:N32"/>
    <mergeCell ref="O32:P32"/>
    <mergeCell ref="Q32:R32"/>
    <mergeCell ref="S32:T32"/>
    <mergeCell ref="S33:T33"/>
    <mergeCell ref="A34:G34"/>
    <mergeCell ref="I34:J34"/>
    <mergeCell ref="K34:L34"/>
    <mergeCell ref="M34:N34"/>
    <mergeCell ref="O34:P34"/>
    <mergeCell ref="Q34:R34"/>
    <mergeCell ref="S34:T34"/>
    <mergeCell ref="A33:G33"/>
    <mergeCell ref="I33:J33"/>
    <mergeCell ref="K33:L33"/>
    <mergeCell ref="M33:N33"/>
    <mergeCell ref="O33:P33"/>
    <mergeCell ref="Q33:R33"/>
    <mergeCell ref="I37:J37"/>
    <mergeCell ref="K37:L37"/>
    <mergeCell ref="M37:N37"/>
    <mergeCell ref="O37:P37"/>
    <mergeCell ref="Q37:R37"/>
    <mergeCell ref="S37:T37"/>
    <mergeCell ref="S35:T35"/>
    <mergeCell ref="A36:A39"/>
    <mergeCell ref="B36:G36"/>
    <mergeCell ref="I36:J36"/>
    <mergeCell ref="K36:L36"/>
    <mergeCell ref="M36:N36"/>
    <mergeCell ref="O36:P36"/>
    <mergeCell ref="Q36:R36"/>
    <mergeCell ref="S36:T36"/>
    <mergeCell ref="B37:G37"/>
    <mergeCell ref="A35:G35"/>
    <mergeCell ref="I35:J35"/>
    <mergeCell ref="K35:L35"/>
    <mergeCell ref="M35:N35"/>
    <mergeCell ref="O35:P35"/>
    <mergeCell ref="Q35:R35"/>
    <mergeCell ref="A46:G46"/>
    <mergeCell ref="A48:H49"/>
    <mergeCell ref="I48:I49"/>
    <mergeCell ref="J48:K49"/>
    <mergeCell ref="L48:M49"/>
    <mergeCell ref="N48:Q48"/>
    <mergeCell ref="N49:O49"/>
    <mergeCell ref="P49:Q49"/>
    <mergeCell ref="S38:T38"/>
    <mergeCell ref="B39:G39"/>
    <mergeCell ref="I39:J39"/>
    <mergeCell ref="K39:L39"/>
    <mergeCell ref="M39:N39"/>
    <mergeCell ref="O39:P39"/>
    <mergeCell ref="Q39:R39"/>
    <mergeCell ref="S39:T39"/>
    <mergeCell ref="B38:G38"/>
    <mergeCell ref="I38:J38"/>
    <mergeCell ref="K38:L38"/>
    <mergeCell ref="M38:N38"/>
    <mergeCell ref="O38:P38"/>
    <mergeCell ref="Q38:R38"/>
    <mergeCell ref="A50:H50"/>
    <mergeCell ref="J50:K50"/>
    <mergeCell ref="L50:M50"/>
    <mergeCell ref="N50:O50"/>
    <mergeCell ref="P50:Q50"/>
    <mergeCell ref="A51:H51"/>
    <mergeCell ref="J51:K51"/>
    <mergeCell ref="L51:M51"/>
    <mergeCell ref="N51:O51"/>
    <mergeCell ref="P51:Q51"/>
    <mergeCell ref="P53:Q53"/>
    <mergeCell ref="B54:H54"/>
    <mergeCell ref="J54:K54"/>
    <mergeCell ref="L54:M54"/>
    <mergeCell ref="N54:O54"/>
    <mergeCell ref="P54:Q54"/>
    <mergeCell ref="A52:A56"/>
    <mergeCell ref="B52:H52"/>
    <mergeCell ref="J52:K52"/>
    <mergeCell ref="L52:M52"/>
    <mergeCell ref="N52:O52"/>
    <mergeCell ref="P52:Q52"/>
    <mergeCell ref="B53:H53"/>
    <mergeCell ref="J53:K53"/>
    <mergeCell ref="L53:M53"/>
    <mergeCell ref="N53:O53"/>
    <mergeCell ref="B55:H55"/>
    <mergeCell ref="J55:K55"/>
    <mergeCell ref="L55:M55"/>
    <mergeCell ref="N55:O55"/>
    <mergeCell ref="P55:Q55"/>
    <mergeCell ref="B56:H56"/>
    <mergeCell ref="J56:K56"/>
    <mergeCell ref="L56:M56"/>
    <mergeCell ref="N56:O56"/>
    <mergeCell ref="P56:Q56"/>
    <mergeCell ref="A57:H57"/>
    <mergeCell ref="J57:K57"/>
    <mergeCell ref="L57:M57"/>
    <mergeCell ref="N57:O57"/>
    <mergeCell ref="P57:Q57"/>
    <mergeCell ref="A58:H58"/>
    <mergeCell ref="J58:K58"/>
    <mergeCell ref="L58:M58"/>
    <mergeCell ref="N58:O58"/>
    <mergeCell ref="P58:Q58"/>
    <mergeCell ref="A59:H59"/>
    <mergeCell ref="J59:K59"/>
    <mergeCell ref="L59:M59"/>
    <mergeCell ref="N59:O59"/>
    <mergeCell ref="P59:Q59"/>
    <mergeCell ref="A60:H60"/>
    <mergeCell ref="J60:K60"/>
    <mergeCell ref="L60:M60"/>
    <mergeCell ref="N60:O60"/>
    <mergeCell ref="P60:Q60"/>
    <mergeCell ref="A61:H61"/>
    <mergeCell ref="J61:K61"/>
    <mergeCell ref="L61:M61"/>
    <mergeCell ref="N61:O61"/>
    <mergeCell ref="P61:Q61"/>
    <mergeCell ref="A62:H62"/>
    <mergeCell ref="J62:K62"/>
    <mergeCell ref="L62:M62"/>
    <mergeCell ref="N62:O62"/>
    <mergeCell ref="P62:Q62"/>
    <mergeCell ref="A63:H63"/>
    <mergeCell ref="J63:K63"/>
    <mergeCell ref="L63:M63"/>
    <mergeCell ref="N63:O63"/>
    <mergeCell ref="P63:Q63"/>
    <mergeCell ref="A64:H64"/>
    <mergeCell ref="J64:K64"/>
    <mergeCell ref="L64:M64"/>
    <mergeCell ref="N64:O64"/>
    <mergeCell ref="P64:Q64"/>
    <mergeCell ref="A65:H65"/>
    <mergeCell ref="J65:K65"/>
    <mergeCell ref="L65:M65"/>
    <mergeCell ref="N65:O65"/>
    <mergeCell ref="P65:Q65"/>
    <mergeCell ref="A66:H66"/>
    <mergeCell ref="J66:K66"/>
    <mergeCell ref="L66:M66"/>
    <mergeCell ref="N66:O66"/>
    <mergeCell ref="P66:Q66"/>
    <mergeCell ref="A74:H74"/>
    <mergeCell ref="K74:M74"/>
    <mergeCell ref="N74:O74"/>
    <mergeCell ref="A75:H75"/>
    <mergeCell ref="K75:M75"/>
    <mergeCell ref="N75:O75"/>
    <mergeCell ref="A69:H69"/>
    <mergeCell ref="A71:H73"/>
    <mergeCell ref="I71:I73"/>
    <mergeCell ref="J71:O71"/>
    <mergeCell ref="J72:J73"/>
    <mergeCell ref="K72:O72"/>
    <mergeCell ref="K73:M73"/>
    <mergeCell ref="N73:O73"/>
    <mergeCell ref="A78:H78"/>
    <mergeCell ref="K78:M78"/>
    <mergeCell ref="N78:O78"/>
    <mergeCell ref="A79:H79"/>
    <mergeCell ref="K79:M79"/>
    <mergeCell ref="N79:O79"/>
    <mergeCell ref="A76:H76"/>
    <mergeCell ref="K76:M76"/>
    <mergeCell ref="N76:O76"/>
    <mergeCell ref="A77:H77"/>
    <mergeCell ref="K77:M77"/>
    <mergeCell ref="N77:O77"/>
    <mergeCell ref="A82:H82"/>
    <mergeCell ref="K82:M82"/>
    <mergeCell ref="N82:O82"/>
    <mergeCell ref="A83:H83"/>
    <mergeCell ref="K83:M83"/>
    <mergeCell ref="N83:O83"/>
    <mergeCell ref="A80:H80"/>
    <mergeCell ref="K80:M80"/>
    <mergeCell ref="N80:O80"/>
    <mergeCell ref="A81:H81"/>
    <mergeCell ref="K81:M81"/>
    <mergeCell ref="N81:O81"/>
    <mergeCell ref="A86:H86"/>
    <mergeCell ref="K86:M86"/>
    <mergeCell ref="N86:O86"/>
    <mergeCell ref="A84:H84"/>
    <mergeCell ref="K84:M84"/>
    <mergeCell ref="N84:O84"/>
    <mergeCell ref="A85:H85"/>
    <mergeCell ref="K85:M85"/>
    <mergeCell ref="N85:O85"/>
  </mergeCells>
  <pageMargins left="0.31496062992125984" right="0.31496062992125984" top="0.59055118110236227" bottom="0.55118110236220474" header="0.31496062992125984" footer="0.31496062992125984"/>
  <pageSetup paperSize="9" scale="7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86"/>
  <sheetViews>
    <sheetView topLeftCell="A37" zoomScaleNormal="100" workbookViewId="0">
      <selection activeCell="K33" sqref="K33:L33"/>
    </sheetView>
  </sheetViews>
  <sheetFormatPr defaultRowHeight="15" x14ac:dyDescent="0.25"/>
  <cols>
    <col min="1" max="1" width="12.7109375" customWidth="1"/>
    <col min="2" max="2" width="7.42578125" customWidth="1"/>
    <col min="3" max="3" width="4.28515625" customWidth="1"/>
    <col min="4" max="4" width="8.42578125" customWidth="1"/>
    <col min="5" max="5" width="12" customWidth="1"/>
    <col min="6" max="6" width="8.5703125" customWidth="1"/>
    <col min="7" max="7" width="9.140625" customWidth="1"/>
    <col min="10" max="10" width="10.42578125" customWidth="1"/>
    <col min="14" max="14" width="14.5703125" customWidth="1"/>
    <col min="16" max="16" width="10.140625" customWidth="1"/>
    <col min="18" max="18" width="10.140625" customWidth="1"/>
    <col min="19" max="19" width="8.28515625" customWidth="1"/>
    <col min="20" max="20" width="8.7109375" customWidth="1"/>
    <col min="21" max="21" width="8.140625" customWidth="1"/>
  </cols>
  <sheetData>
    <row r="3" spans="1:21" x14ac:dyDescent="0.25">
      <c r="A3" s="272" t="s">
        <v>87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</row>
    <row r="5" spans="1:21" x14ac:dyDescent="0.25">
      <c r="A5" s="134" t="s">
        <v>79</v>
      </c>
      <c r="B5" s="134"/>
      <c r="C5" s="134"/>
      <c r="D5" s="134"/>
      <c r="E5" s="134"/>
      <c r="F5" s="134"/>
      <c r="G5" s="134"/>
      <c r="H5" s="134"/>
    </row>
    <row r="6" spans="1:21" ht="15.75" thickBot="1" x14ac:dyDescent="0.3">
      <c r="A6" s="1"/>
    </row>
    <row r="7" spans="1:21" ht="40.5" customHeight="1" x14ac:dyDescent="0.25">
      <c r="A7" s="240" t="s">
        <v>0</v>
      </c>
      <c r="B7" s="273"/>
      <c r="C7" s="277" t="s">
        <v>1</v>
      </c>
      <c r="D7" s="280" t="s">
        <v>85</v>
      </c>
      <c r="E7" s="281"/>
      <c r="F7" s="282" t="s">
        <v>4</v>
      </c>
      <c r="G7" s="282"/>
      <c r="H7" s="282"/>
      <c r="I7" s="282"/>
      <c r="J7" s="282"/>
      <c r="K7" s="282"/>
      <c r="L7" s="282"/>
      <c r="M7" s="282"/>
      <c r="N7" s="283" t="s">
        <v>19</v>
      </c>
      <c r="O7" s="286" t="s">
        <v>20</v>
      </c>
      <c r="P7" s="287"/>
      <c r="Q7" s="288" t="s">
        <v>22</v>
      </c>
      <c r="R7" s="287"/>
      <c r="S7" s="280" t="s">
        <v>24</v>
      </c>
      <c r="T7" s="289"/>
      <c r="U7" s="281"/>
    </row>
    <row r="8" spans="1:21" ht="18.75" customHeight="1" x14ac:dyDescent="0.25">
      <c r="A8" s="274"/>
      <c r="B8" s="275"/>
      <c r="C8" s="278"/>
      <c r="D8" s="296" t="s">
        <v>2</v>
      </c>
      <c r="E8" s="301" t="s">
        <v>3</v>
      </c>
      <c r="F8" s="303" t="s">
        <v>2</v>
      </c>
      <c r="G8" s="304" t="s">
        <v>5</v>
      </c>
      <c r="H8" s="305"/>
      <c r="I8" s="305"/>
      <c r="J8" s="306" t="s">
        <v>17</v>
      </c>
      <c r="K8" s="305" t="s">
        <v>5</v>
      </c>
      <c r="L8" s="305"/>
      <c r="M8" s="305"/>
      <c r="N8" s="284"/>
      <c r="O8" s="290" t="s">
        <v>2</v>
      </c>
      <c r="P8" s="292" t="s">
        <v>21</v>
      </c>
      <c r="Q8" s="290" t="s">
        <v>2</v>
      </c>
      <c r="R8" s="294" t="s">
        <v>23</v>
      </c>
      <c r="S8" s="296" t="s">
        <v>2</v>
      </c>
      <c r="T8" s="253" t="s">
        <v>5</v>
      </c>
      <c r="U8" s="298"/>
    </row>
    <row r="9" spans="1:21" x14ac:dyDescent="0.25">
      <c r="A9" s="274"/>
      <c r="B9" s="275"/>
      <c r="C9" s="278"/>
      <c r="D9" s="296"/>
      <c r="E9" s="301"/>
      <c r="F9" s="303"/>
      <c r="G9" s="248" t="s">
        <v>6</v>
      </c>
      <c r="H9" s="250" t="s">
        <v>7</v>
      </c>
      <c r="I9" s="251"/>
      <c r="J9" s="307"/>
      <c r="K9" s="252" t="s">
        <v>6</v>
      </c>
      <c r="L9" s="253" t="s">
        <v>7</v>
      </c>
      <c r="M9" s="254"/>
      <c r="N9" s="284"/>
      <c r="O9" s="290"/>
      <c r="P9" s="292"/>
      <c r="Q9" s="290"/>
      <c r="R9" s="294"/>
      <c r="S9" s="296"/>
      <c r="T9" s="299" t="s">
        <v>25</v>
      </c>
      <c r="U9" s="301" t="s">
        <v>26</v>
      </c>
    </row>
    <row r="10" spans="1:21" ht="28.5" customHeight="1" thickBot="1" x14ac:dyDescent="0.3">
      <c r="A10" s="242"/>
      <c r="B10" s="276"/>
      <c r="C10" s="279"/>
      <c r="D10" s="297"/>
      <c r="E10" s="302"/>
      <c r="F10" s="303"/>
      <c r="G10" s="249"/>
      <c r="H10" s="87" t="s">
        <v>8</v>
      </c>
      <c r="I10" s="88" t="s">
        <v>6</v>
      </c>
      <c r="J10" s="307"/>
      <c r="K10" s="252"/>
      <c r="L10" s="87" t="s">
        <v>8</v>
      </c>
      <c r="M10" s="88" t="s">
        <v>6</v>
      </c>
      <c r="N10" s="285"/>
      <c r="O10" s="291"/>
      <c r="P10" s="293"/>
      <c r="Q10" s="291"/>
      <c r="R10" s="295"/>
      <c r="S10" s="297"/>
      <c r="T10" s="300"/>
      <c r="U10" s="302"/>
    </row>
    <row r="11" spans="1:21" ht="26.25" customHeight="1" thickBot="1" x14ac:dyDescent="0.3">
      <c r="A11" s="4"/>
      <c r="B11" s="14" t="s">
        <v>9</v>
      </c>
      <c r="C11" s="2"/>
      <c r="D11" s="84">
        <v>1</v>
      </c>
      <c r="E11" s="6">
        <v>2</v>
      </c>
      <c r="F11" s="16">
        <v>3</v>
      </c>
      <c r="G11" s="85">
        <v>4</v>
      </c>
      <c r="H11" s="85">
        <v>5</v>
      </c>
      <c r="I11" s="20">
        <v>6</v>
      </c>
      <c r="J11" s="85">
        <v>7</v>
      </c>
      <c r="K11" s="9">
        <v>8</v>
      </c>
      <c r="L11" s="85">
        <v>9</v>
      </c>
      <c r="M11" s="6">
        <v>10</v>
      </c>
      <c r="N11" s="7">
        <v>11</v>
      </c>
      <c r="O11" s="84">
        <v>12</v>
      </c>
      <c r="P11" s="5">
        <v>13</v>
      </c>
      <c r="Q11" s="84">
        <v>14</v>
      </c>
      <c r="R11" s="6">
        <v>15</v>
      </c>
      <c r="S11" s="84">
        <v>16</v>
      </c>
      <c r="T11" s="85">
        <v>17</v>
      </c>
      <c r="U11" s="6">
        <v>18</v>
      </c>
    </row>
    <row r="12" spans="1:21" x14ac:dyDescent="0.25">
      <c r="A12" s="263" t="s">
        <v>13</v>
      </c>
      <c r="B12" s="3" t="s">
        <v>10</v>
      </c>
      <c r="C12" s="48">
        <v>1</v>
      </c>
      <c r="D12" s="78"/>
      <c r="E12" s="93"/>
      <c r="F12" s="27"/>
      <c r="G12" s="28"/>
      <c r="H12" s="28"/>
      <c r="I12" s="28"/>
      <c r="J12" s="29"/>
      <c r="K12" s="29"/>
      <c r="L12" s="28"/>
      <c r="M12" s="27"/>
      <c r="N12" s="63" t="e">
        <f t="shared" ref="N12:N20" si="0">J12/F12</f>
        <v>#DIV/0!</v>
      </c>
      <c r="O12" s="78"/>
      <c r="P12" s="93"/>
      <c r="Q12" s="78"/>
      <c r="R12" s="93"/>
      <c r="S12" s="67">
        <f t="shared" ref="S12:S19" si="1">T12+U12</f>
        <v>0</v>
      </c>
      <c r="T12" s="79"/>
      <c r="U12" s="93"/>
    </row>
    <row r="13" spans="1:21" x14ac:dyDescent="0.25">
      <c r="A13" s="264"/>
      <c r="B13" s="12" t="s">
        <v>11</v>
      </c>
      <c r="C13" s="45">
        <v>2</v>
      </c>
      <c r="D13" s="86"/>
      <c r="E13" s="30"/>
      <c r="F13" s="31"/>
      <c r="G13" s="89"/>
      <c r="H13" s="32"/>
      <c r="I13" s="32"/>
      <c r="J13" s="33"/>
      <c r="K13" s="33"/>
      <c r="L13" s="32"/>
      <c r="M13" s="31"/>
      <c r="N13" s="64" t="e">
        <f t="shared" si="0"/>
        <v>#DIV/0!</v>
      </c>
      <c r="O13" s="86"/>
      <c r="P13" s="30"/>
      <c r="Q13" s="86"/>
      <c r="R13" s="30"/>
      <c r="S13" s="68">
        <f t="shared" si="1"/>
        <v>0</v>
      </c>
      <c r="T13" s="32"/>
      <c r="U13" s="30"/>
    </row>
    <row r="14" spans="1:21" x14ac:dyDescent="0.25">
      <c r="A14" s="265" t="s">
        <v>14</v>
      </c>
      <c r="B14" s="3" t="s">
        <v>12</v>
      </c>
      <c r="C14" s="49">
        <v>3</v>
      </c>
      <c r="D14" s="82"/>
      <c r="E14" s="77"/>
      <c r="F14" s="75"/>
      <c r="G14" s="89"/>
      <c r="H14" s="89"/>
      <c r="I14" s="89"/>
      <c r="J14" s="76"/>
      <c r="K14" s="76"/>
      <c r="L14" s="89"/>
      <c r="M14" s="75"/>
      <c r="N14" s="65" t="e">
        <f t="shared" si="0"/>
        <v>#DIV/0!</v>
      </c>
      <c r="O14" s="82"/>
      <c r="P14" s="77"/>
      <c r="Q14" s="82"/>
      <c r="R14" s="77"/>
      <c r="S14" s="69">
        <f t="shared" si="1"/>
        <v>0</v>
      </c>
      <c r="T14" s="89"/>
      <c r="U14" s="90"/>
    </row>
    <row r="15" spans="1:21" x14ac:dyDescent="0.25">
      <c r="A15" s="266"/>
      <c r="B15" s="12" t="s">
        <v>81</v>
      </c>
      <c r="C15" s="45">
        <v>4</v>
      </c>
      <c r="D15" s="82"/>
      <c r="E15" s="77"/>
      <c r="F15" s="75"/>
      <c r="G15" s="89"/>
      <c r="H15" s="89"/>
      <c r="I15" s="89"/>
      <c r="J15" s="76"/>
      <c r="K15" s="76"/>
      <c r="L15" s="89"/>
      <c r="M15" s="75"/>
      <c r="N15" s="65" t="e">
        <f t="shared" si="0"/>
        <v>#DIV/0!</v>
      </c>
      <c r="O15" s="82"/>
      <c r="P15" s="77"/>
      <c r="Q15" s="82"/>
      <c r="R15" s="77"/>
      <c r="S15" s="69">
        <f t="shared" si="1"/>
        <v>0</v>
      </c>
      <c r="T15" s="89"/>
      <c r="U15" s="77"/>
    </row>
    <row r="16" spans="1:21" x14ac:dyDescent="0.25">
      <c r="A16" s="265" t="s">
        <v>15</v>
      </c>
      <c r="B16" s="3" t="s">
        <v>12</v>
      </c>
      <c r="C16" s="45">
        <v>5</v>
      </c>
      <c r="D16" s="86"/>
      <c r="E16" s="30"/>
      <c r="F16" s="31"/>
      <c r="G16" s="89"/>
      <c r="H16" s="32"/>
      <c r="I16" s="32"/>
      <c r="J16" s="33"/>
      <c r="K16" s="33"/>
      <c r="L16" s="32"/>
      <c r="M16" s="31"/>
      <c r="N16" s="64" t="e">
        <f t="shared" si="0"/>
        <v>#DIV/0!</v>
      </c>
      <c r="O16" s="86"/>
      <c r="P16" s="30"/>
      <c r="Q16" s="86"/>
      <c r="R16" s="30"/>
      <c r="S16" s="68">
        <f t="shared" si="1"/>
        <v>0</v>
      </c>
      <c r="T16" s="32"/>
      <c r="U16" s="30"/>
    </row>
    <row r="17" spans="1:21" x14ac:dyDescent="0.25">
      <c r="A17" s="266"/>
      <c r="B17" s="12" t="s">
        <v>81</v>
      </c>
      <c r="C17" s="50">
        <v>6</v>
      </c>
      <c r="D17" s="82"/>
      <c r="E17" s="77"/>
      <c r="F17" s="75"/>
      <c r="G17" s="89"/>
      <c r="H17" s="89"/>
      <c r="I17" s="89"/>
      <c r="J17" s="76"/>
      <c r="K17" s="76"/>
      <c r="L17" s="89"/>
      <c r="M17" s="75"/>
      <c r="N17" s="65" t="e">
        <f t="shared" si="0"/>
        <v>#DIV/0!</v>
      </c>
      <c r="O17" s="82"/>
      <c r="P17" s="77"/>
      <c r="Q17" s="82"/>
      <c r="R17" s="77"/>
      <c r="S17" s="69">
        <f t="shared" si="1"/>
        <v>0</v>
      </c>
      <c r="T17" s="89"/>
      <c r="U17" s="90"/>
    </row>
    <row r="18" spans="1:21" x14ac:dyDescent="0.25">
      <c r="A18" s="265" t="s">
        <v>16</v>
      </c>
      <c r="B18" s="3" t="s">
        <v>12</v>
      </c>
      <c r="C18" s="45">
        <v>7</v>
      </c>
      <c r="D18" s="86"/>
      <c r="E18" s="30"/>
      <c r="F18" s="31"/>
      <c r="G18" s="89"/>
      <c r="H18" s="32"/>
      <c r="I18" s="32"/>
      <c r="J18" s="33"/>
      <c r="K18" s="33"/>
      <c r="L18" s="32"/>
      <c r="M18" s="31"/>
      <c r="N18" s="64" t="e">
        <f t="shared" si="0"/>
        <v>#DIV/0!</v>
      </c>
      <c r="O18" s="86"/>
      <c r="P18" s="30"/>
      <c r="Q18" s="86"/>
      <c r="R18" s="30"/>
      <c r="S18" s="68">
        <f t="shared" si="1"/>
        <v>0</v>
      </c>
      <c r="T18" s="32"/>
      <c r="U18" s="30"/>
    </row>
    <row r="19" spans="1:21" ht="15.75" thickBot="1" x14ac:dyDescent="0.3">
      <c r="A19" s="267"/>
      <c r="B19" s="13" t="s">
        <v>81</v>
      </c>
      <c r="C19" s="49">
        <v>8</v>
      </c>
      <c r="D19" s="83"/>
      <c r="E19" s="37"/>
      <c r="F19" s="38"/>
      <c r="G19" s="80"/>
      <c r="H19" s="80"/>
      <c r="I19" s="80"/>
      <c r="J19" s="39"/>
      <c r="K19" s="39"/>
      <c r="L19" s="80"/>
      <c r="M19" s="38"/>
      <c r="N19" s="66" t="e">
        <f t="shared" si="0"/>
        <v>#DIV/0!</v>
      </c>
      <c r="O19" s="83"/>
      <c r="P19" s="37"/>
      <c r="Q19" s="83"/>
      <c r="R19" s="37"/>
      <c r="S19" s="70">
        <f t="shared" si="1"/>
        <v>0</v>
      </c>
      <c r="T19" s="91"/>
      <c r="U19" s="92"/>
    </row>
    <row r="20" spans="1:21" ht="24" customHeight="1" thickBot="1" x14ac:dyDescent="0.3">
      <c r="A20" s="268" t="s">
        <v>18</v>
      </c>
      <c r="B20" s="269"/>
      <c r="C20" s="7">
        <v>9</v>
      </c>
      <c r="D20" s="51">
        <f>D12+D13+D14+D15+D16+D17+D18+D19</f>
        <v>0</v>
      </c>
      <c r="E20" s="54">
        <f>E12+E13+E14+E15+E16+E17+E18+E19</f>
        <v>0</v>
      </c>
      <c r="F20" s="55">
        <f t="shared" ref="F20:M20" si="2">SUM(F12:F19)</f>
        <v>0</v>
      </c>
      <c r="G20" s="94">
        <f t="shared" si="2"/>
        <v>0</v>
      </c>
      <c r="H20" s="94">
        <f t="shared" si="2"/>
        <v>0</v>
      </c>
      <c r="I20" s="57">
        <f t="shared" si="2"/>
        <v>0</v>
      </c>
      <c r="J20" s="94">
        <f t="shared" si="2"/>
        <v>0</v>
      </c>
      <c r="K20" s="58">
        <f t="shared" si="2"/>
        <v>0</v>
      </c>
      <c r="L20" s="94">
        <f t="shared" si="2"/>
        <v>0</v>
      </c>
      <c r="M20" s="59">
        <f t="shared" si="2"/>
        <v>0</v>
      </c>
      <c r="N20" s="60" t="e">
        <f t="shared" si="0"/>
        <v>#DIV/0!</v>
      </c>
      <c r="O20" s="61">
        <f>SUM(O12:O19)</f>
        <v>0</v>
      </c>
      <c r="P20" s="54">
        <f>SUM(P12:P19)</f>
        <v>0</v>
      </c>
      <c r="Q20" s="61">
        <f>SUM(Q12:Q19)</f>
        <v>0</v>
      </c>
      <c r="R20" s="54">
        <f>SUM(R12:R19)</f>
        <v>0</v>
      </c>
      <c r="S20" s="61">
        <f>SUM(S12:S19)</f>
        <v>0</v>
      </c>
      <c r="T20" s="62">
        <f>T12+T13+T14+T15+T16+T17+T18+T19</f>
        <v>0</v>
      </c>
      <c r="U20" s="54">
        <f>U12+U13+U14+U15+U16+U17+U18+U19</f>
        <v>0</v>
      </c>
    </row>
    <row r="21" spans="1:21" ht="15.75" thickBot="1" x14ac:dyDescent="0.3">
      <c r="G21" s="1"/>
    </row>
    <row r="22" spans="1:21" x14ac:dyDescent="0.25">
      <c r="A22" s="240" t="s">
        <v>27</v>
      </c>
      <c r="B22" s="241"/>
      <c r="C22" s="241"/>
      <c r="D22" s="241"/>
      <c r="E22" s="236">
        <f>J20+S20</f>
        <v>0</v>
      </c>
      <c r="F22" s="236"/>
      <c r="G22" s="237"/>
      <c r="H22" s="240" t="s">
        <v>28</v>
      </c>
      <c r="I22" s="241"/>
      <c r="J22" s="241"/>
      <c r="K22" s="241"/>
      <c r="L22" s="244" t="e">
        <f>(J12+J14+J13+J16+J18)/(F12+F13+F14+F16+F18)</f>
        <v>#DIV/0!</v>
      </c>
      <c r="M22" s="244"/>
      <c r="N22" s="245"/>
      <c r="O22" s="240" t="s">
        <v>29</v>
      </c>
      <c r="P22" s="241"/>
      <c r="Q22" s="241"/>
      <c r="R22" s="241"/>
      <c r="S22" s="244" t="e">
        <f>(J15+J17+J19)/(F15+F17+F19)</f>
        <v>#DIV/0!</v>
      </c>
      <c r="T22" s="244"/>
      <c r="U22" s="245"/>
    </row>
    <row r="23" spans="1:21" ht="15.75" thickBot="1" x14ac:dyDescent="0.3">
      <c r="A23" s="242"/>
      <c r="B23" s="243"/>
      <c r="C23" s="243"/>
      <c r="D23" s="243"/>
      <c r="E23" s="238"/>
      <c r="F23" s="238"/>
      <c r="G23" s="239"/>
      <c r="H23" s="242"/>
      <c r="I23" s="243"/>
      <c r="J23" s="243"/>
      <c r="K23" s="243"/>
      <c r="L23" s="246"/>
      <c r="M23" s="246"/>
      <c r="N23" s="247"/>
      <c r="O23" s="242"/>
      <c r="P23" s="243"/>
      <c r="Q23" s="243"/>
      <c r="R23" s="243"/>
      <c r="S23" s="246"/>
      <c r="T23" s="246"/>
      <c r="U23" s="247"/>
    </row>
    <row r="24" spans="1:21" ht="15.75" thickBot="1" x14ac:dyDescent="0.3">
      <c r="A24" s="41"/>
      <c r="B24" s="41"/>
      <c r="C24" s="41"/>
      <c r="D24" s="41"/>
      <c r="E24" s="31"/>
      <c r="F24" s="31"/>
      <c r="G24" s="31"/>
      <c r="H24" s="41"/>
      <c r="I24" s="41"/>
      <c r="J24" s="41"/>
      <c r="K24" s="41"/>
      <c r="L24" s="42"/>
      <c r="M24" s="42"/>
      <c r="N24" s="42"/>
      <c r="O24" s="41"/>
      <c r="P24" s="41"/>
      <c r="Q24" s="41"/>
      <c r="R24" s="41"/>
      <c r="S24" s="31"/>
      <c r="T24" s="31"/>
      <c r="U24" s="31"/>
    </row>
    <row r="25" spans="1:21" x14ac:dyDescent="0.25">
      <c r="A25" s="240" t="s">
        <v>84</v>
      </c>
      <c r="B25" s="241"/>
      <c r="C25" s="241"/>
      <c r="D25" s="241"/>
      <c r="E25" s="241"/>
      <c r="F25" s="255"/>
      <c r="G25" s="256"/>
      <c r="H25" s="41"/>
      <c r="I25" s="240" t="s">
        <v>86</v>
      </c>
      <c r="J25" s="241"/>
      <c r="K25" s="259">
        <f>F25+O20-Q20-E22</f>
        <v>0</v>
      </c>
      <c r="L25" s="260"/>
      <c r="M25" s="42"/>
      <c r="N25" s="270" t="s">
        <v>89</v>
      </c>
      <c r="O25" s="271"/>
      <c r="P25" s="271"/>
      <c r="Q25" s="271"/>
      <c r="R25" s="271"/>
      <c r="S25" s="99">
        <f>SUM(J12+J13+J14+J16+J18)</f>
        <v>0</v>
      </c>
      <c r="T25" s="53"/>
      <c r="U25" s="53"/>
    </row>
    <row r="26" spans="1:21" ht="15.75" thickBot="1" x14ac:dyDescent="0.3">
      <c r="A26" s="242"/>
      <c r="B26" s="243"/>
      <c r="C26" s="243"/>
      <c r="D26" s="243"/>
      <c r="E26" s="243"/>
      <c r="F26" s="257"/>
      <c r="G26" s="258"/>
      <c r="I26" s="242"/>
      <c r="J26" s="243"/>
      <c r="K26" s="261"/>
      <c r="L26" s="262"/>
      <c r="N26" s="96" t="s">
        <v>90</v>
      </c>
      <c r="O26" s="95"/>
      <c r="P26" s="95"/>
      <c r="Q26" s="95"/>
      <c r="R26" s="95"/>
      <c r="S26" s="100">
        <f>SUM(J15+J17+J19)</f>
        <v>0</v>
      </c>
      <c r="T26" s="44"/>
      <c r="U26" s="44"/>
    </row>
    <row r="27" spans="1:21" x14ac:dyDescent="0.25">
      <c r="G27" s="1"/>
    </row>
    <row r="28" spans="1:21" x14ac:dyDescent="0.25">
      <c r="G28" s="1"/>
    </row>
    <row r="29" spans="1:21" x14ac:dyDescent="0.25">
      <c r="A29" s="228" t="s">
        <v>78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8"/>
    </row>
    <row r="30" spans="1:21" ht="15.75" thickBot="1" x14ac:dyDescent="0.3"/>
    <row r="31" spans="1:21" ht="30" customHeight="1" thickBot="1" x14ac:dyDescent="0.3">
      <c r="A31" s="229" t="s">
        <v>0</v>
      </c>
      <c r="B31" s="230"/>
      <c r="C31" s="230"/>
      <c r="D31" s="230"/>
      <c r="E31" s="230"/>
      <c r="F31" s="230"/>
      <c r="G31" s="231"/>
      <c r="H31" s="81" t="s">
        <v>1</v>
      </c>
      <c r="I31" s="232" t="s">
        <v>33</v>
      </c>
      <c r="J31" s="233"/>
      <c r="K31" s="234" t="s">
        <v>39</v>
      </c>
      <c r="L31" s="235"/>
      <c r="M31" s="232" t="s">
        <v>40</v>
      </c>
      <c r="N31" s="233"/>
      <c r="O31" s="232" t="s">
        <v>41</v>
      </c>
      <c r="P31" s="233"/>
      <c r="Q31" s="232" t="s">
        <v>42</v>
      </c>
      <c r="R31" s="233"/>
      <c r="S31" s="225" t="s">
        <v>43</v>
      </c>
      <c r="T31" s="226"/>
    </row>
    <row r="32" spans="1:21" ht="15.75" thickBot="1" x14ac:dyDescent="0.3">
      <c r="A32" s="174" t="s">
        <v>9</v>
      </c>
      <c r="B32" s="175"/>
      <c r="C32" s="175"/>
      <c r="D32" s="175"/>
      <c r="E32" s="175"/>
      <c r="F32" s="175"/>
      <c r="G32" s="227"/>
      <c r="H32" s="2"/>
      <c r="I32" s="177">
        <v>1</v>
      </c>
      <c r="J32" s="178"/>
      <c r="K32" s="177">
        <v>2</v>
      </c>
      <c r="L32" s="178"/>
      <c r="M32" s="177">
        <v>3</v>
      </c>
      <c r="N32" s="178"/>
      <c r="O32" s="177">
        <v>4</v>
      </c>
      <c r="P32" s="178"/>
      <c r="Q32" s="177">
        <v>5</v>
      </c>
      <c r="R32" s="178"/>
      <c r="S32" s="179">
        <v>6</v>
      </c>
      <c r="T32" s="178"/>
    </row>
    <row r="33" spans="1:20" x14ac:dyDescent="0.25">
      <c r="A33" s="218" t="s">
        <v>30</v>
      </c>
      <c r="B33" s="219"/>
      <c r="C33" s="219"/>
      <c r="D33" s="219"/>
      <c r="E33" s="219"/>
      <c r="F33" s="219"/>
      <c r="G33" s="220"/>
      <c r="H33" s="22">
        <v>1</v>
      </c>
      <c r="I33" s="221"/>
      <c r="J33" s="222"/>
      <c r="K33" s="223"/>
      <c r="L33" s="224"/>
      <c r="M33" s="221"/>
      <c r="N33" s="222"/>
      <c r="O33" s="221"/>
      <c r="P33" s="222"/>
      <c r="Q33" s="221"/>
      <c r="R33" s="222"/>
      <c r="S33" s="221"/>
      <c r="T33" s="222"/>
    </row>
    <row r="34" spans="1:20" x14ac:dyDescent="0.25">
      <c r="A34" s="213" t="s">
        <v>31</v>
      </c>
      <c r="B34" s="214"/>
      <c r="C34" s="214"/>
      <c r="D34" s="214"/>
      <c r="E34" s="214"/>
      <c r="F34" s="214"/>
      <c r="G34" s="215"/>
      <c r="H34" s="23">
        <v>2</v>
      </c>
      <c r="I34" s="205"/>
      <c r="J34" s="206"/>
      <c r="K34" s="205" t="s">
        <v>80</v>
      </c>
      <c r="L34" s="206"/>
      <c r="M34" s="205"/>
      <c r="N34" s="206"/>
      <c r="O34" s="205" t="s">
        <v>80</v>
      </c>
      <c r="P34" s="206"/>
      <c r="Q34" s="205"/>
      <c r="R34" s="206"/>
      <c r="S34" s="205" t="s">
        <v>80</v>
      </c>
      <c r="T34" s="206"/>
    </row>
    <row r="35" spans="1:20" x14ac:dyDescent="0.25">
      <c r="A35" s="213" t="s">
        <v>32</v>
      </c>
      <c r="B35" s="214"/>
      <c r="C35" s="214"/>
      <c r="D35" s="214"/>
      <c r="E35" s="214"/>
      <c r="F35" s="214"/>
      <c r="G35" s="215"/>
      <c r="H35" s="23">
        <v>3</v>
      </c>
      <c r="I35" s="216">
        <f>SUM(I36:J39)</f>
        <v>0</v>
      </c>
      <c r="J35" s="217"/>
      <c r="K35" s="205" t="s">
        <v>80</v>
      </c>
      <c r="L35" s="206"/>
      <c r="M35" s="205"/>
      <c r="N35" s="206"/>
      <c r="O35" s="205" t="s">
        <v>80</v>
      </c>
      <c r="P35" s="206"/>
      <c r="Q35" s="205" t="s">
        <v>80</v>
      </c>
      <c r="R35" s="206"/>
      <c r="S35" s="205" t="s">
        <v>80</v>
      </c>
      <c r="T35" s="206"/>
    </row>
    <row r="36" spans="1:20" x14ac:dyDescent="0.25">
      <c r="A36" s="138" t="s">
        <v>34</v>
      </c>
      <c r="B36" s="108" t="s">
        <v>35</v>
      </c>
      <c r="C36" s="108"/>
      <c r="D36" s="108"/>
      <c r="E36" s="108"/>
      <c r="F36" s="108"/>
      <c r="G36" s="210"/>
      <c r="H36" s="23">
        <v>4</v>
      </c>
      <c r="I36" s="211"/>
      <c r="J36" s="212"/>
      <c r="K36" s="205" t="s">
        <v>80</v>
      </c>
      <c r="L36" s="206"/>
      <c r="M36" s="205"/>
      <c r="N36" s="206"/>
      <c r="O36" s="205" t="s">
        <v>80</v>
      </c>
      <c r="P36" s="206"/>
      <c r="Q36" s="205" t="s">
        <v>80</v>
      </c>
      <c r="R36" s="206"/>
      <c r="S36" s="205" t="s">
        <v>80</v>
      </c>
      <c r="T36" s="206"/>
    </row>
    <row r="37" spans="1:20" x14ac:dyDescent="0.25">
      <c r="A37" s="138"/>
      <c r="B37" s="108" t="s">
        <v>36</v>
      </c>
      <c r="C37" s="108"/>
      <c r="D37" s="108"/>
      <c r="E37" s="108"/>
      <c r="F37" s="108"/>
      <c r="G37" s="210"/>
      <c r="H37" s="23">
        <v>5</v>
      </c>
      <c r="I37" s="205"/>
      <c r="J37" s="206"/>
      <c r="K37" s="205" t="s">
        <v>80</v>
      </c>
      <c r="L37" s="206"/>
      <c r="M37" s="205"/>
      <c r="N37" s="206"/>
      <c r="O37" s="205" t="s">
        <v>80</v>
      </c>
      <c r="P37" s="206"/>
      <c r="Q37" s="205" t="s">
        <v>80</v>
      </c>
      <c r="R37" s="206"/>
      <c r="S37" s="205" t="s">
        <v>80</v>
      </c>
      <c r="T37" s="206"/>
    </row>
    <row r="38" spans="1:20" x14ac:dyDescent="0.25">
      <c r="A38" s="138"/>
      <c r="B38" s="108" t="s">
        <v>37</v>
      </c>
      <c r="C38" s="108"/>
      <c r="D38" s="108"/>
      <c r="E38" s="108"/>
      <c r="F38" s="108"/>
      <c r="G38" s="210"/>
      <c r="H38" s="23">
        <v>6</v>
      </c>
      <c r="I38" s="205"/>
      <c r="J38" s="206"/>
      <c r="K38" s="205" t="s">
        <v>80</v>
      </c>
      <c r="L38" s="206"/>
      <c r="M38" s="205"/>
      <c r="N38" s="206"/>
      <c r="O38" s="205" t="s">
        <v>80</v>
      </c>
      <c r="P38" s="206"/>
      <c r="Q38" s="205" t="s">
        <v>80</v>
      </c>
      <c r="R38" s="206"/>
      <c r="S38" s="205" t="s">
        <v>80</v>
      </c>
      <c r="T38" s="206"/>
    </row>
    <row r="39" spans="1:20" ht="15.75" thickBot="1" x14ac:dyDescent="0.3">
      <c r="A39" s="139"/>
      <c r="B39" s="155" t="s">
        <v>38</v>
      </c>
      <c r="C39" s="155"/>
      <c r="D39" s="155"/>
      <c r="E39" s="155"/>
      <c r="F39" s="155"/>
      <c r="G39" s="207"/>
      <c r="H39" s="24">
        <v>7</v>
      </c>
      <c r="I39" s="208"/>
      <c r="J39" s="209"/>
      <c r="K39" s="208" t="s">
        <v>80</v>
      </c>
      <c r="L39" s="209"/>
      <c r="M39" s="208" t="s">
        <v>80</v>
      </c>
      <c r="N39" s="209"/>
      <c r="O39" s="208" t="s">
        <v>80</v>
      </c>
      <c r="P39" s="209"/>
      <c r="Q39" s="208" t="s">
        <v>80</v>
      </c>
      <c r="R39" s="209"/>
      <c r="S39" s="208" t="s">
        <v>80</v>
      </c>
      <c r="T39" s="209"/>
    </row>
    <row r="46" spans="1:20" x14ac:dyDescent="0.25">
      <c r="A46" s="192" t="s">
        <v>77</v>
      </c>
      <c r="B46" s="192"/>
      <c r="C46" s="192"/>
      <c r="D46" s="192"/>
      <c r="E46" s="192"/>
      <c r="F46" s="192"/>
      <c r="G46" s="192"/>
    </row>
    <row r="47" spans="1:20" ht="15.75" thickBot="1" x14ac:dyDescent="0.3"/>
    <row r="48" spans="1:20" ht="22.5" customHeight="1" x14ac:dyDescent="0.25">
      <c r="A48" s="135" t="s">
        <v>0</v>
      </c>
      <c r="B48" s="136"/>
      <c r="C48" s="136"/>
      <c r="D48" s="136"/>
      <c r="E48" s="136"/>
      <c r="F48" s="136"/>
      <c r="G48" s="136"/>
      <c r="H48" s="127"/>
      <c r="I48" s="142" t="s">
        <v>1</v>
      </c>
      <c r="J48" s="135" t="s">
        <v>2</v>
      </c>
      <c r="K48" s="137"/>
      <c r="L48" s="196" t="s">
        <v>60</v>
      </c>
      <c r="M48" s="197"/>
      <c r="N48" s="200" t="s">
        <v>61</v>
      </c>
      <c r="O48" s="201"/>
      <c r="P48" s="201"/>
      <c r="Q48" s="197"/>
    </row>
    <row r="49" spans="1:24" ht="15.75" thickBot="1" x14ac:dyDescent="0.3">
      <c r="A49" s="193"/>
      <c r="B49" s="115"/>
      <c r="C49" s="115"/>
      <c r="D49" s="115"/>
      <c r="E49" s="115"/>
      <c r="F49" s="115"/>
      <c r="G49" s="115"/>
      <c r="H49" s="194"/>
      <c r="I49" s="195"/>
      <c r="J49" s="193"/>
      <c r="K49" s="116"/>
      <c r="L49" s="198"/>
      <c r="M49" s="199"/>
      <c r="N49" s="202" t="s">
        <v>2</v>
      </c>
      <c r="O49" s="203"/>
      <c r="P49" s="203" t="s">
        <v>62</v>
      </c>
      <c r="Q49" s="204"/>
    </row>
    <row r="50" spans="1:24" ht="15.75" thickBot="1" x14ac:dyDescent="0.3">
      <c r="A50" s="174" t="s">
        <v>9</v>
      </c>
      <c r="B50" s="175"/>
      <c r="C50" s="175"/>
      <c r="D50" s="175"/>
      <c r="E50" s="175"/>
      <c r="F50" s="175"/>
      <c r="G50" s="175"/>
      <c r="H50" s="176"/>
      <c r="I50" s="8"/>
      <c r="J50" s="177">
        <v>1</v>
      </c>
      <c r="K50" s="178"/>
      <c r="L50" s="177">
        <v>2</v>
      </c>
      <c r="M50" s="178"/>
      <c r="N50" s="179">
        <v>3</v>
      </c>
      <c r="O50" s="180"/>
      <c r="P50" s="180">
        <v>4</v>
      </c>
      <c r="Q50" s="178"/>
    </row>
    <row r="51" spans="1:24" x14ac:dyDescent="0.25">
      <c r="A51" s="181" t="s">
        <v>44</v>
      </c>
      <c r="B51" s="182"/>
      <c r="C51" s="182"/>
      <c r="D51" s="182"/>
      <c r="E51" s="182"/>
      <c r="F51" s="182"/>
      <c r="G51" s="182"/>
      <c r="H51" s="183"/>
      <c r="I51" s="52">
        <v>1</v>
      </c>
      <c r="J51" s="184">
        <f>SUM(J52:K56)</f>
        <v>0</v>
      </c>
      <c r="K51" s="185"/>
      <c r="L51" s="186">
        <f>SUM(L52:M56)</f>
        <v>0</v>
      </c>
      <c r="M51" s="187"/>
      <c r="N51" s="188">
        <f>SUM(N52:O56)</f>
        <v>0</v>
      </c>
      <c r="O51" s="189"/>
      <c r="P51" s="190">
        <f>SUM(P52:Q56)</f>
        <v>0</v>
      </c>
      <c r="Q51" s="191"/>
    </row>
    <row r="52" spans="1:24" x14ac:dyDescent="0.25">
      <c r="A52" s="168" t="s">
        <v>34</v>
      </c>
      <c r="B52" s="108" t="s">
        <v>55</v>
      </c>
      <c r="C52" s="108"/>
      <c r="D52" s="108"/>
      <c r="E52" s="108"/>
      <c r="F52" s="108"/>
      <c r="G52" s="108"/>
      <c r="H52" s="109"/>
      <c r="I52" s="45">
        <v>2</v>
      </c>
      <c r="J52" s="170"/>
      <c r="K52" s="171"/>
      <c r="L52" s="152"/>
      <c r="M52" s="149"/>
      <c r="N52" s="153"/>
      <c r="O52" s="148"/>
      <c r="P52" s="148"/>
      <c r="Q52" s="149"/>
    </row>
    <row r="53" spans="1:24" x14ac:dyDescent="0.25">
      <c r="A53" s="168"/>
      <c r="B53" s="108" t="s">
        <v>56</v>
      </c>
      <c r="C53" s="108"/>
      <c r="D53" s="108"/>
      <c r="E53" s="108"/>
      <c r="F53" s="108"/>
      <c r="G53" s="108"/>
      <c r="H53" s="109"/>
      <c r="I53" s="45">
        <v>3</v>
      </c>
      <c r="J53" s="172"/>
      <c r="K53" s="173"/>
      <c r="L53" s="152"/>
      <c r="M53" s="149"/>
      <c r="N53" s="153"/>
      <c r="O53" s="148"/>
      <c r="P53" s="148"/>
      <c r="Q53" s="149"/>
    </row>
    <row r="54" spans="1:24" x14ac:dyDescent="0.25">
      <c r="A54" s="168"/>
      <c r="B54" s="108" t="s">
        <v>57</v>
      </c>
      <c r="C54" s="108"/>
      <c r="D54" s="108"/>
      <c r="E54" s="108"/>
      <c r="F54" s="108"/>
      <c r="G54" s="108"/>
      <c r="H54" s="109"/>
      <c r="I54" s="45">
        <v>4</v>
      </c>
      <c r="J54" s="152"/>
      <c r="K54" s="149"/>
      <c r="L54" s="152"/>
      <c r="M54" s="149"/>
      <c r="N54" s="153"/>
      <c r="O54" s="148"/>
      <c r="P54" s="148"/>
      <c r="Q54" s="149"/>
    </row>
    <row r="55" spans="1:24" x14ac:dyDescent="0.25">
      <c r="A55" s="168"/>
      <c r="B55" s="108" t="s">
        <v>58</v>
      </c>
      <c r="C55" s="108"/>
      <c r="D55" s="108"/>
      <c r="E55" s="108"/>
      <c r="F55" s="108"/>
      <c r="G55" s="108"/>
      <c r="H55" s="109"/>
      <c r="I55" s="45">
        <v>5</v>
      </c>
      <c r="J55" s="152"/>
      <c r="K55" s="149"/>
      <c r="L55" s="152"/>
      <c r="M55" s="149"/>
      <c r="N55" s="153"/>
      <c r="O55" s="148"/>
      <c r="P55" s="148"/>
      <c r="Q55" s="149"/>
    </row>
    <row r="56" spans="1:24" ht="15.75" thickBot="1" x14ac:dyDescent="0.3">
      <c r="A56" s="169"/>
      <c r="B56" s="155" t="s">
        <v>59</v>
      </c>
      <c r="C56" s="155"/>
      <c r="D56" s="155"/>
      <c r="E56" s="155"/>
      <c r="F56" s="155"/>
      <c r="G56" s="155"/>
      <c r="H56" s="156"/>
      <c r="I56" s="40">
        <v>6</v>
      </c>
      <c r="J56" s="157"/>
      <c r="K56" s="158"/>
      <c r="L56" s="157"/>
      <c r="M56" s="158"/>
      <c r="N56" s="159"/>
      <c r="O56" s="160"/>
      <c r="P56" s="160"/>
      <c r="Q56" s="158"/>
    </row>
    <row r="57" spans="1:24" x14ac:dyDescent="0.25">
      <c r="A57" s="161" t="s">
        <v>45</v>
      </c>
      <c r="B57" s="162"/>
      <c r="C57" s="162"/>
      <c r="D57" s="162"/>
      <c r="E57" s="162"/>
      <c r="F57" s="162"/>
      <c r="G57" s="162"/>
      <c r="H57" s="163"/>
      <c r="I57" s="43">
        <v>7</v>
      </c>
      <c r="J57" s="164"/>
      <c r="K57" s="165"/>
      <c r="L57" s="164"/>
      <c r="M57" s="165"/>
      <c r="N57" s="166"/>
      <c r="O57" s="167"/>
      <c r="P57" s="167"/>
      <c r="Q57" s="165"/>
    </row>
    <row r="58" spans="1:24" x14ac:dyDescent="0.25">
      <c r="A58" s="107" t="s">
        <v>46</v>
      </c>
      <c r="B58" s="108"/>
      <c r="C58" s="108"/>
      <c r="D58" s="108"/>
      <c r="E58" s="108"/>
      <c r="F58" s="108"/>
      <c r="G58" s="108"/>
      <c r="H58" s="109"/>
      <c r="I58" s="45">
        <v>8</v>
      </c>
      <c r="J58" s="152"/>
      <c r="K58" s="149"/>
      <c r="L58" s="152"/>
      <c r="M58" s="149"/>
      <c r="N58" s="153"/>
      <c r="O58" s="148"/>
      <c r="P58" s="148"/>
      <c r="Q58" s="149"/>
    </row>
    <row r="59" spans="1:24" x14ac:dyDescent="0.25">
      <c r="A59" s="107" t="s">
        <v>47</v>
      </c>
      <c r="B59" s="108"/>
      <c r="C59" s="108"/>
      <c r="D59" s="108"/>
      <c r="E59" s="108"/>
      <c r="F59" s="108"/>
      <c r="G59" s="108"/>
      <c r="H59" s="109"/>
      <c r="I59" s="45">
        <v>9</v>
      </c>
      <c r="J59" s="152"/>
      <c r="K59" s="149"/>
      <c r="L59" s="152"/>
      <c r="M59" s="149"/>
      <c r="N59" s="153"/>
      <c r="O59" s="148"/>
      <c r="P59" s="148"/>
      <c r="Q59" s="149"/>
    </row>
    <row r="60" spans="1:24" x14ac:dyDescent="0.25">
      <c r="A60" s="107" t="s">
        <v>48</v>
      </c>
      <c r="B60" s="108"/>
      <c r="C60" s="108"/>
      <c r="D60" s="108"/>
      <c r="E60" s="108"/>
      <c r="F60" s="108"/>
      <c r="G60" s="108"/>
      <c r="H60" s="109"/>
      <c r="I60" s="45">
        <v>10</v>
      </c>
      <c r="J60" s="152"/>
      <c r="K60" s="149"/>
      <c r="L60" s="152"/>
      <c r="M60" s="149"/>
      <c r="N60" s="153"/>
      <c r="O60" s="148"/>
      <c r="P60" s="148"/>
      <c r="Q60" s="149"/>
    </row>
    <row r="61" spans="1:24" x14ac:dyDescent="0.25">
      <c r="A61" s="107" t="s">
        <v>49</v>
      </c>
      <c r="B61" s="108"/>
      <c r="C61" s="108"/>
      <c r="D61" s="108"/>
      <c r="E61" s="108"/>
      <c r="F61" s="108"/>
      <c r="G61" s="108"/>
      <c r="H61" s="109"/>
      <c r="I61" s="45">
        <v>11</v>
      </c>
      <c r="J61" s="152"/>
      <c r="K61" s="149"/>
      <c r="L61" s="152"/>
      <c r="M61" s="149"/>
      <c r="N61" s="153"/>
      <c r="O61" s="148"/>
      <c r="P61" s="148"/>
      <c r="Q61" s="149"/>
    </row>
    <row r="62" spans="1:24" x14ac:dyDescent="0.25">
      <c r="A62" s="107" t="s">
        <v>50</v>
      </c>
      <c r="B62" s="108"/>
      <c r="C62" s="108"/>
      <c r="D62" s="108"/>
      <c r="E62" s="108"/>
      <c r="F62" s="108"/>
      <c r="G62" s="108"/>
      <c r="H62" s="109"/>
      <c r="I62" s="45">
        <v>12</v>
      </c>
      <c r="J62" s="152"/>
      <c r="K62" s="149"/>
      <c r="L62" s="152"/>
      <c r="M62" s="149"/>
      <c r="N62" s="153"/>
      <c r="O62" s="148"/>
      <c r="P62" s="148"/>
      <c r="Q62" s="149"/>
      <c r="W62" s="1"/>
      <c r="X62" s="1"/>
    </row>
    <row r="63" spans="1:24" x14ac:dyDescent="0.25">
      <c r="A63" s="107" t="s">
        <v>51</v>
      </c>
      <c r="B63" s="108"/>
      <c r="C63" s="108"/>
      <c r="D63" s="108"/>
      <c r="E63" s="108"/>
      <c r="F63" s="108"/>
      <c r="G63" s="108"/>
      <c r="H63" s="109"/>
      <c r="I63" s="45">
        <v>13</v>
      </c>
      <c r="J63" s="152"/>
      <c r="K63" s="149"/>
      <c r="L63" s="152"/>
      <c r="M63" s="149"/>
      <c r="N63" s="153"/>
      <c r="O63" s="148"/>
      <c r="P63" s="148"/>
      <c r="Q63" s="149"/>
    </row>
    <row r="64" spans="1:24" x14ac:dyDescent="0.25">
      <c r="A64" s="107" t="s">
        <v>52</v>
      </c>
      <c r="B64" s="108"/>
      <c r="C64" s="108"/>
      <c r="D64" s="108"/>
      <c r="E64" s="108"/>
      <c r="F64" s="108"/>
      <c r="G64" s="108"/>
      <c r="H64" s="109"/>
      <c r="I64" s="45">
        <v>14</v>
      </c>
      <c r="J64" s="152"/>
      <c r="K64" s="149"/>
      <c r="L64" s="152"/>
      <c r="M64" s="149"/>
      <c r="N64" s="153"/>
      <c r="O64" s="148"/>
      <c r="P64" s="148"/>
      <c r="Q64" s="149"/>
    </row>
    <row r="65" spans="1:17" x14ac:dyDescent="0.25">
      <c r="A65" s="107" t="s">
        <v>53</v>
      </c>
      <c r="B65" s="108"/>
      <c r="C65" s="108"/>
      <c r="D65" s="108"/>
      <c r="E65" s="108"/>
      <c r="F65" s="108"/>
      <c r="G65" s="108"/>
      <c r="H65" s="109"/>
      <c r="I65" s="45">
        <v>15</v>
      </c>
      <c r="J65" s="152"/>
      <c r="K65" s="149"/>
      <c r="L65" s="152"/>
      <c r="M65" s="149"/>
      <c r="N65" s="153"/>
      <c r="O65" s="148"/>
      <c r="P65" s="148"/>
      <c r="Q65" s="149"/>
    </row>
    <row r="66" spans="1:17" ht="15.75" thickBot="1" x14ac:dyDescent="0.3">
      <c r="A66" s="154" t="s">
        <v>54</v>
      </c>
      <c r="B66" s="155"/>
      <c r="C66" s="155"/>
      <c r="D66" s="155"/>
      <c r="E66" s="155"/>
      <c r="F66" s="155"/>
      <c r="G66" s="155"/>
      <c r="H66" s="156"/>
      <c r="I66" s="40">
        <v>16</v>
      </c>
      <c r="J66" s="157"/>
      <c r="K66" s="158"/>
      <c r="L66" s="157"/>
      <c r="M66" s="158"/>
      <c r="N66" s="159"/>
      <c r="O66" s="160"/>
      <c r="P66" s="160"/>
      <c r="Q66" s="158"/>
    </row>
    <row r="69" spans="1:17" x14ac:dyDescent="0.25">
      <c r="A69" s="134" t="s">
        <v>63</v>
      </c>
      <c r="B69" s="134"/>
      <c r="C69" s="134"/>
      <c r="D69" s="134"/>
      <c r="E69" s="134"/>
      <c r="F69" s="134"/>
      <c r="G69" s="134"/>
      <c r="H69" s="134"/>
    </row>
    <row r="70" spans="1:17" ht="15.75" thickBot="1" x14ac:dyDescent="0.3"/>
    <row r="71" spans="1:17" x14ac:dyDescent="0.25">
      <c r="A71" s="135" t="s">
        <v>0</v>
      </c>
      <c r="B71" s="136"/>
      <c r="C71" s="136"/>
      <c r="D71" s="136"/>
      <c r="E71" s="136"/>
      <c r="F71" s="136"/>
      <c r="G71" s="136"/>
      <c r="H71" s="137"/>
      <c r="I71" s="142" t="s">
        <v>1</v>
      </c>
      <c r="J71" s="145" t="s">
        <v>83</v>
      </c>
      <c r="K71" s="146"/>
      <c r="L71" s="146"/>
      <c r="M71" s="146"/>
      <c r="N71" s="146"/>
      <c r="O71" s="147"/>
    </row>
    <row r="72" spans="1:17" x14ac:dyDescent="0.25">
      <c r="A72" s="138"/>
      <c r="B72" s="110"/>
      <c r="C72" s="110"/>
      <c r="D72" s="110"/>
      <c r="E72" s="110"/>
      <c r="F72" s="110"/>
      <c r="G72" s="110"/>
      <c r="H72" s="111"/>
      <c r="I72" s="143"/>
      <c r="J72" s="138" t="s">
        <v>2</v>
      </c>
      <c r="K72" s="148" t="s">
        <v>34</v>
      </c>
      <c r="L72" s="148"/>
      <c r="M72" s="148"/>
      <c r="N72" s="148"/>
      <c r="O72" s="149"/>
    </row>
    <row r="73" spans="1:17" ht="32.25" customHeight="1" thickBot="1" x14ac:dyDescent="0.3">
      <c r="A73" s="139"/>
      <c r="B73" s="140"/>
      <c r="C73" s="140"/>
      <c r="D73" s="140"/>
      <c r="E73" s="140"/>
      <c r="F73" s="140"/>
      <c r="G73" s="140"/>
      <c r="H73" s="141"/>
      <c r="I73" s="144"/>
      <c r="J73" s="139"/>
      <c r="K73" s="150" t="s">
        <v>75</v>
      </c>
      <c r="L73" s="150"/>
      <c r="M73" s="150"/>
      <c r="N73" s="150" t="s">
        <v>82</v>
      </c>
      <c r="O73" s="151"/>
    </row>
    <row r="74" spans="1:17" ht="33.75" customHeight="1" x14ac:dyDescent="0.25">
      <c r="A74" s="124" t="s">
        <v>64</v>
      </c>
      <c r="B74" s="125"/>
      <c r="C74" s="125"/>
      <c r="D74" s="125"/>
      <c r="E74" s="125"/>
      <c r="F74" s="125"/>
      <c r="G74" s="125"/>
      <c r="H74" s="126"/>
      <c r="I74" s="52">
        <v>1</v>
      </c>
      <c r="J74" s="71">
        <f t="shared" ref="J74:J85" si="3">SUM(K74:O74)</f>
        <v>0</v>
      </c>
      <c r="K74" s="127"/>
      <c r="L74" s="128"/>
      <c r="M74" s="129"/>
      <c r="N74" s="127"/>
      <c r="O74" s="130"/>
    </row>
    <row r="75" spans="1:17" ht="30" customHeight="1" x14ac:dyDescent="0.25">
      <c r="A75" s="131" t="s">
        <v>65</v>
      </c>
      <c r="B75" s="132"/>
      <c r="C75" s="132"/>
      <c r="D75" s="132"/>
      <c r="E75" s="132"/>
      <c r="F75" s="132"/>
      <c r="G75" s="132"/>
      <c r="H75" s="133"/>
      <c r="I75" s="45">
        <v>2</v>
      </c>
      <c r="J75" s="72">
        <f t="shared" si="3"/>
        <v>0</v>
      </c>
      <c r="K75" s="120"/>
      <c r="L75" s="121"/>
      <c r="M75" s="122"/>
      <c r="N75" s="120"/>
      <c r="O75" s="123"/>
    </row>
    <row r="76" spans="1:17" x14ac:dyDescent="0.25">
      <c r="A76" s="107" t="s">
        <v>66</v>
      </c>
      <c r="B76" s="108"/>
      <c r="C76" s="108"/>
      <c r="D76" s="108"/>
      <c r="E76" s="108"/>
      <c r="F76" s="108"/>
      <c r="G76" s="108"/>
      <c r="H76" s="109"/>
      <c r="I76" s="45">
        <v>3</v>
      </c>
      <c r="J76" s="73">
        <f t="shared" si="3"/>
        <v>0</v>
      </c>
      <c r="K76" s="110"/>
      <c r="L76" s="110"/>
      <c r="M76" s="110"/>
      <c r="N76" s="110"/>
      <c r="O76" s="111"/>
    </row>
    <row r="77" spans="1:17" x14ac:dyDescent="0.25">
      <c r="A77" s="117" t="s">
        <v>88</v>
      </c>
      <c r="B77" s="118"/>
      <c r="C77" s="118"/>
      <c r="D77" s="118"/>
      <c r="E77" s="118"/>
      <c r="F77" s="118"/>
      <c r="G77" s="118"/>
      <c r="H77" s="119"/>
      <c r="I77" s="45">
        <v>4</v>
      </c>
      <c r="J77" s="73">
        <f>SUM(K77:O77)</f>
        <v>0</v>
      </c>
      <c r="K77" s="120"/>
      <c r="L77" s="121"/>
      <c r="M77" s="122"/>
      <c r="N77" s="120"/>
      <c r="O77" s="123"/>
    </row>
    <row r="78" spans="1:17" x14ac:dyDescent="0.25">
      <c r="A78" s="107" t="s">
        <v>67</v>
      </c>
      <c r="B78" s="108"/>
      <c r="C78" s="108"/>
      <c r="D78" s="108"/>
      <c r="E78" s="108"/>
      <c r="F78" s="108"/>
      <c r="G78" s="108"/>
      <c r="H78" s="109"/>
      <c r="I78" s="45">
        <v>5</v>
      </c>
      <c r="J78" s="73">
        <f t="shared" si="3"/>
        <v>0</v>
      </c>
      <c r="K78" s="110"/>
      <c r="L78" s="110"/>
      <c r="M78" s="110"/>
      <c r="N78" s="110"/>
      <c r="O78" s="111"/>
    </row>
    <row r="79" spans="1:17" x14ac:dyDescent="0.25">
      <c r="A79" s="107" t="s">
        <v>68</v>
      </c>
      <c r="B79" s="108"/>
      <c r="C79" s="108"/>
      <c r="D79" s="108"/>
      <c r="E79" s="108"/>
      <c r="F79" s="108"/>
      <c r="G79" s="108"/>
      <c r="H79" s="109"/>
      <c r="I79" s="45">
        <v>6</v>
      </c>
      <c r="J79" s="73">
        <f t="shared" si="3"/>
        <v>0</v>
      </c>
      <c r="K79" s="110"/>
      <c r="L79" s="110"/>
      <c r="M79" s="110"/>
      <c r="N79" s="110"/>
      <c r="O79" s="111"/>
    </row>
    <row r="80" spans="1:17" x14ac:dyDescent="0.25">
      <c r="A80" s="107" t="s">
        <v>69</v>
      </c>
      <c r="B80" s="108"/>
      <c r="C80" s="108"/>
      <c r="D80" s="108"/>
      <c r="E80" s="108"/>
      <c r="F80" s="108"/>
      <c r="G80" s="108"/>
      <c r="H80" s="109"/>
      <c r="I80" s="45">
        <v>7</v>
      </c>
      <c r="J80" s="73">
        <f t="shared" si="3"/>
        <v>0</v>
      </c>
      <c r="K80" s="110"/>
      <c r="L80" s="110"/>
      <c r="M80" s="110"/>
      <c r="N80" s="110"/>
      <c r="O80" s="111"/>
    </row>
    <row r="81" spans="1:15" x14ac:dyDescent="0.25">
      <c r="A81" s="107" t="s">
        <v>70</v>
      </c>
      <c r="B81" s="108"/>
      <c r="C81" s="108"/>
      <c r="D81" s="108"/>
      <c r="E81" s="108"/>
      <c r="F81" s="108"/>
      <c r="G81" s="108"/>
      <c r="H81" s="109"/>
      <c r="I81" s="45">
        <v>8</v>
      </c>
      <c r="J81" s="73">
        <f t="shared" si="3"/>
        <v>0</v>
      </c>
      <c r="K81" s="110"/>
      <c r="L81" s="110"/>
      <c r="M81" s="110"/>
      <c r="N81" s="110"/>
      <c r="O81" s="111"/>
    </row>
    <row r="82" spans="1:15" x14ac:dyDescent="0.25">
      <c r="A82" s="107" t="s">
        <v>71</v>
      </c>
      <c r="B82" s="108"/>
      <c r="C82" s="108"/>
      <c r="D82" s="108"/>
      <c r="E82" s="108"/>
      <c r="F82" s="108"/>
      <c r="G82" s="108"/>
      <c r="H82" s="109"/>
      <c r="I82" s="45">
        <v>9</v>
      </c>
      <c r="J82" s="73">
        <f t="shared" si="3"/>
        <v>0</v>
      </c>
      <c r="K82" s="110"/>
      <c r="L82" s="110"/>
      <c r="M82" s="110"/>
      <c r="N82" s="110"/>
      <c r="O82" s="111"/>
    </row>
    <row r="83" spans="1:15" x14ac:dyDescent="0.25">
      <c r="A83" s="107" t="s">
        <v>72</v>
      </c>
      <c r="B83" s="108"/>
      <c r="C83" s="108"/>
      <c r="D83" s="108"/>
      <c r="E83" s="108"/>
      <c r="F83" s="108"/>
      <c r="G83" s="108"/>
      <c r="H83" s="109"/>
      <c r="I83" s="45">
        <v>10</v>
      </c>
      <c r="J83" s="73">
        <f t="shared" si="3"/>
        <v>0</v>
      </c>
      <c r="K83" s="110"/>
      <c r="L83" s="110"/>
      <c r="M83" s="110"/>
      <c r="N83" s="110"/>
      <c r="O83" s="111"/>
    </row>
    <row r="84" spans="1:15" x14ac:dyDescent="0.25">
      <c r="A84" s="107" t="s">
        <v>73</v>
      </c>
      <c r="B84" s="108"/>
      <c r="C84" s="108"/>
      <c r="D84" s="108"/>
      <c r="E84" s="108"/>
      <c r="F84" s="108"/>
      <c r="G84" s="108"/>
      <c r="H84" s="109"/>
      <c r="I84" s="45">
        <v>11</v>
      </c>
      <c r="J84" s="73">
        <f t="shared" si="3"/>
        <v>0</v>
      </c>
      <c r="K84" s="110"/>
      <c r="L84" s="110"/>
      <c r="M84" s="110"/>
      <c r="N84" s="110"/>
      <c r="O84" s="111"/>
    </row>
    <row r="85" spans="1:15" ht="15.75" thickBot="1" x14ac:dyDescent="0.3">
      <c r="A85" s="112" t="s">
        <v>74</v>
      </c>
      <c r="B85" s="113"/>
      <c r="C85" s="113"/>
      <c r="D85" s="113"/>
      <c r="E85" s="113"/>
      <c r="F85" s="113"/>
      <c r="G85" s="113"/>
      <c r="H85" s="114"/>
      <c r="I85" s="46">
        <v>12</v>
      </c>
      <c r="J85" s="74">
        <f t="shared" si="3"/>
        <v>0</v>
      </c>
      <c r="K85" s="115"/>
      <c r="L85" s="115"/>
      <c r="M85" s="115"/>
      <c r="N85" s="115"/>
      <c r="O85" s="116"/>
    </row>
    <row r="86" spans="1:15" ht="20.25" customHeight="1" thickBot="1" x14ac:dyDescent="0.3">
      <c r="A86" s="102" t="s">
        <v>76</v>
      </c>
      <c r="B86" s="103"/>
      <c r="C86" s="103"/>
      <c r="D86" s="103"/>
      <c r="E86" s="103"/>
      <c r="F86" s="103"/>
      <c r="G86" s="103"/>
      <c r="H86" s="104"/>
      <c r="I86" s="47">
        <v>13</v>
      </c>
      <c r="J86" s="58">
        <f>SUM(J74:J85)</f>
        <v>0</v>
      </c>
      <c r="K86" s="105">
        <f>SUM(K74:M85)</f>
        <v>0</v>
      </c>
      <c r="L86" s="105"/>
      <c r="M86" s="105"/>
      <c r="N86" s="105">
        <f>SUM(N74:O85)</f>
        <v>0</v>
      </c>
      <c r="O86" s="106"/>
    </row>
  </sheetData>
  <mergeCells count="250">
    <mergeCell ref="A3:U3"/>
    <mergeCell ref="A5:H5"/>
    <mergeCell ref="A7:B10"/>
    <mergeCell ref="C7:C10"/>
    <mergeCell ref="D7:E7"/>
    <mergeCell ref="F7:M7"/>
    <mergeCell ref="N7:N10"/>
    <mergeCell ref="O7:P7"/>
    <mergeCell ref="Q7:R7"/>
    <mergeCell ref="S7:U7"/>
    <mergeCell ref="O8:O10"/>
    <mergeCell ref="P8:P10"/>
    <mergeCell ref="Q8:Q10"/>
    <mergeCell ref="R8:R10"/>
    <mergeCell ref="S8:S10"/>
    <mergeCell ref="T8:U8"/>
    <mergeCell ref="T9:T10"/>
    <mergeCell ref="U9:U10"/>
    <mergeCell ref="D8:D10"/>
    <mergeCell ref="E8:E10"/>
    <mergeCell ref="F8:F10"/>
    <mergeCell ref="G8:I8"/>
    <mergeCell ref="J8:J10"/>
    <mergeCell ref="K8:M8"/>
    <mergeCell ref="G9:G10"/>
    <mergeCell ref="H9:I9"/>
    <mergeCell ref="K9:K10"/>
    <mergeCell ref="L9:M9"/>
    <mergeCell ref="S22:U23"/>
    <mergeCell ref="A25:E26"/>
    <mergeCell ref="F25:G26"/>
    <mergeCell ref="I25:J26"/>
    <mergeCell ref="K25:L26"/>
    <mergeCell ref="A12:A13"/>
    <mergeCell ref="A14:A15"/>
    <mergeCell ref="A16:A17"/>
    <mergeCell ref="A18:A19"/>
    <mergeCell ref="A20:B20"/>
    <mergeCell ref="A22:D23"/>
    <mergeCell ref="N25:R25"/>
    <mergeCell ref="A29:K29"/>
    <mergeCell ref="A31:G31"/>
    <mergeCell ref="I31:J31"/>
    <mergeCell ref="K31:L31"/>
    <mergeCell ref="M31:N31"/>
    <mergeCell ref="O31:P31"/>
    <mergeCell ref="E22:G23"/>
    <mergeCell ref="H22:K23"/>
    <mergeCell ref="L22:N23"/>
    <mergeCell ref="O22:R23"/>
    <mergeCell ref="Q31:R31"/>
    <mergeCell ref="S31:T31"/>
    <mergeCell ref="A32:G32"/>
    <mergeCell ref="I32:J32"/>
    <mergeCell ref="K32:L32"/>
    <mergeCell ref="M32:N32"/>
    <mergeCell ref="O32:P32"/>
    <mergeCell ref="Q32:R32"/>
    <mergeCell ref="S32:T32"/>
    <mergeCell ref="S33:T33"/>
    <mergeCell ref="A34:G34"/>
    <mergeCell ref="I34:J34"/>
    <mergeCell ref="K34:L34"/>
    <mergeCell ref="M34:N34"/>
    <mergeCell ref="O34:P34"/>
    <mergeCell ref="Q34:R34"/>
    <mergeCell ref="S34:T34"/>
    <mergeCell ref="A33:G33"/>
    <mergeCell ref="I33:J33"/>
    <mergeCell ref="K33:L33"/>
    <mergeCell ref="M33:N33"/>
    <mergeCell ref="O33:P33"/>
    <mergeCell ref="Q33:R33"/>
    <mergeCell ref="I37:J37"/>
    <mergeCell ref="K37:L37"/>
    <mergeCell ref="M37:N37"/>
    <mergeCell ref="O37:P37"/>
    <mergeCell ref="Q37:R37"/>
    <mergeCell ref="S37:T37"/>
    <mergeCell ref="S35:T35"/>
    <mergeCell ref="A36:A39"/>
    <mergeCell ref="B36:G36"/>
    <mergeCell ref="I36:J36"/>
    <mergeCell ref="K36:L36"/>
    <mergeCell ref="M36:N36"/>
    <mergeCell ref="O36:P36"/>
    <mergeCell ref="Q36:R36"/>
    <mergeCell ref="S36:T36"/>
    <mergeCell ref="B37:G37"/>
    <mergeCell ref="A35:G35"/>
    <mergeCell ref="I35:J35"/>
    <mergeCell ref="K35:L35"/>
    <mergeCell ref="M35:N35"/>
    <mergeCell ref="O35:P35"/>
    <mergeCell ref="Q35:R35"/>
    <mergeCell ref="A46:G46"/>
    <mergeCell ref="A48:H49"/>
    <mergeCell ref="I48:I49"/>
    <mergeCell ref="J48:K49"/>
    <mergeCell ref="L48:M49"/>
    <mergeCell ref="N48:Q48"/>
    <mergeCell ref="N49:O49"/>
    <mergeCell ref="P49:Q49"/>
    <mergeCell ref="S38:T38"/>
    <mergeCell ref="B39:G39"/>
    <mergeCell ref="I39:J39"/>
    <mergeCell ref="K39:L39"/>
    <mergeCell ref="M39:N39"/>
    <mergeCell ref="O39:P39"/>
    <mergeCell ref="Q39:R39"/>
    <mergeCell ref="S39:T39"/>
    <mergeCell ref="B38:G38"/>
    <mergeCell ref="I38:J38"/>
    <mergeCell ref="K38:L38"/>
    <mergeCell ref="M38:N38"/>
    <mergeCell ref="O38:P38"/>
    <mergeCell ref="Q38:R38"/>
    <mergeCell ref="A50:H50"/>
    <mergeCell ref="J50:K50"/>
    <mergeCell ref="L50:M50"/>
    <mergeCell ref="N50:O50"/>
    <mergeCell ref="P50:Q50"/>
    <mergeCell ref="A51:H51"/>
    <mergeCell ref="J51:K51"/>
    <mergeCell ref="L51:M51"/>
    <mergeCell ref="N51:O51"/>
    <mergeCell ref="P51:Q51"/>
    <mergeCell ref="P53:Q53"/>
    <mergeCell ref="B54:H54"/>
    <mergeCell ref="J54:K54"/>
    <mergeCell ref="L54:M54"/>
    <mergeCell ref="N54:O54"/>
    <mergeCell ref="P54:Q54"/>
    <mergeCell ref="A52:A56"/>
    <mergeCell ref="B52:H52"/>
    <mergeCell ref="J52:K52"/>
    <mergeCell ref="L52:M52"/>
    <mergeCell ref="N52:O52"/>
    <mergeCell ref="P52:Q52"/>
    <mergeCell ref="B53:H53"/>
    <mergeCell ref="J53:K53"/>
    <mergeCell ref="L53:M53"/>
    <mergeCell ref="N53:O53"/>
    <mergeCell ref="B55:H55"/>
    <mergeCell ref="J55:K55"/>
    <mergeCell ref="L55:M55"/>
    <mergeCell ref="N55:O55"/>
    <mergeCell ref="P55:Q55"/>
    <mergeCell ref="B56:H56"/>
    <mergeCell ref="J56:K56"/>
    <mergeCell ref="L56:M56"/>
    <mergeCell ref="N56:O56"/>
    <mergeCell ref="P56:Q56"/>
    <mergeCell ref="A57:H57"/>
    <mergeCell ref="J57:K57"/>
    <mergeCell ref="L57:M57"/>
    <mergeCell ref="N57:O57"/>
    <mergeCell ref="P57:Q57"/>
    <mergeCell ref="A58:H58"/>
    <mergeCell ref="J58:K58"/>
    <mergeCell ref="L58:M58"/>
    <mergeCell ref="N58:O58"/>
    <mergeCell ref="P58:Q58"/>
    <mergeCell ref="A59:H59"/>
    <mergeCell ref="J59:K59"/>
    <mergeCell ref="L59:M59"/>
    <mergeCell ref="N59:O59"/>
    <mergeCell ref="P59:Q59"/>
    <mergeCell ref="A60:H60"/>
    <mergeCell ref="J60:K60"/>
    <mergeCell ref="L60:M60"/>
    <mergeCell ref="N60:O60"/>
    <mergeCell ref="P60:Q60"/>
    <mergeCell ref="A61:H61"/>
    <mergeCell ref="J61:K61"/>
    <mergeCell ref="L61:M61"/>
    <mergeCell ref="N61:O61"/>
    <mergeCell ref="P61:Q61"/>
    <mergeCell ref="A62:H62"/>
    <mergeCell ref="J62:K62"/>
    <mergeCell ref="L62:M62"/>
    <mergeCell ref="N62:O62"/>
    <mergeCell ref="P62:Q62"/>
    <mergeCell ref="A63:H63"/>
    <mergeCell ref="J63:K63"/>
    <mergeCell ref="L63:M63"/>
    <mergeCell ref="N63:O63"/>
    <mergeCell ref="P63:Q63"/>
    <mergeCell ref="A64:H64"/>
    <mergeCell ref="J64:K64"/>
    <mergeCell ref="L64:M64"/>
    <mergeCell ref="N64:O64"/>
    <mergeCell ref="P64:Q64"/>
    <mergeCell ref="A65:H65"/>
    <mergeCell ref="J65:K65"/>
    <mergeCell ref="L65:M65"/>
    <mergeCell ref="N65:O65"/>
    <mergeCell ref="P65:Q65"/>
    <mergeCell ref="A66:H66"/>
    <mergeCell ref="J66:K66"/>
    <mergeCell ref="L66:M66"/>
    <mergeCell ref="N66:O66"/>
    <mergeCell ref="P66:Q66"/>
    <mergeCell ref="A74:H74"/>
    <mergeCell ref="K74:M74"/>
    <mergeCell ref="N74:O74"/>
    <mergeCell ref="A75:H75"/>
    <mergeCell ref="K75:M75"/>
    <mergeCell ref="N75:O75"/>
    <mergeCell ref="A69:H69"/>
    <mergeCell ref="A71:H73"/>
    <mergeCell ref="I71:I73"/>
    <mergeCell ref="J71:O71"/>
    <mergeCell ref="J72:J73"/>
    <mergeCell ref="K72:O72"/>
    <mergeCell ref="K73:M73"/>
    <mergeCell ref="N73:O73"/>
    <mergeCell ref="A78:H78"/>
    <mergeCell ref="K78:M78"/>
    <mergeCell ref="N78:O78"/>
    <mergeCell ref="A79:H79"/>
    <mergeCell ref="K79:M79"/>
    <mergeCell ref="N79:O79"/>
    <mergeCell ref="A76:H76"/>
    <mergeCell ref="K76:M76"/>
    <mergeCell ref="N76:O76"/>
    <mergeCell ref="A77:H77"/>
    <mergeCell ref="K77:M77"/>
    <mergeCell ref="N77:O77"/>
    <mergeCell ref="A82:H82"/>
    <mergeCell ref="K82:M82"/>
    <mergeCell ref="N82:O82"/>
    <mergeCell ref="A83:H83"/>
    <mergeCell ref="K83:M83"/>
    <mergeCell ref="N83:O83"/>
    <mergeCell ref="A80:H80"/>
    <mergeCell ref="K80:M80"/>
    <mergeCell ref="N80:O80"/>
    <mergeCell ref="A81:H81"/>
    <mergeCell ref="K81:M81"/>
    <mergeCell ref="N81:O81"/>
    <mergeCell ref="A86:H86"/>
    <mergeCell ref="K86:M86"/>
    <mergeCell ref="N86:O86"/>
    <mergeCell ref="A84:H84"/>
    <mergeCell ref="K84:M84"/>
    <mergeCell ref="N84:O84"/>
    <mergeCell ref="A85:H85"/>
    <mergeCell ref="K85:M85"/>
    <mergeCell ref="N85:O85"/>
  </mergeCells>
  <pageMargins left="0.31496062992125984" right="0.31496062992125984" top="0.59055118110236227" bottom="0.55118110236220474" header="0.31496062992125984" footer="0.31496062992125984"/>
  <pageSetup paperSize="9" scale="7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86"/>
  <sheetViews>
    <sheetView topLeftCell="A25" zoomScaleNormal="100" workbookViewId="0">
      <selection activeCell="I33" sqref="I33:J33"/>
    </sheetView>
  </sheetViews>
  <sheetFormatPr defaultRowHeight="15" x14ac:dyDescent="0.25"/>
  <cols>
    <col min="1" max="1" width="12.7109375" customWidth="1"/>
    <col min="2" max="2" width="7.42578125" customWidth="1"/>
    <col min="3" max="3" width="4.28515625" customWidth="1"/>
    <col min="4" max="4" width="8.42578125" customWidth="1"/>
    <col min="5" max="5" width="12" customWidth="1"/>
    <col min="6" max="6" width="8.5703125" customWidth="1"/>
    <col min="7" max="7" width="9.140625" customWidth="1"/>
    <col min="10" max="10" width="10.42578125" customWidth="1"/>
    <col min="14" max="14" width="14.5703125" customWidth="1"/>
    <col min="16" max="16" width="10.140625" customWidth="1"/>
    <col min="18" max="18" width="10.140625" customWidth="1"/>
    <col min="19" max="19" width="8.28515625" customWidth="1"/>
    <col min="20" max="20" width="8.7109375" customWidth="1"/>
    <col min="21" max="21" width="8.140625" customWidth="1"/>
  </cols>
  <sheetData>
    <row r="3" spans="1:21" x14ac:dyDescent="0.25">
      <c r="A3" s="272" t="s">
        <v>87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</row>
    <row r="5" spans="1:21" x14ac:dyDescent="0.25">
      <c r="A5" s="134" t="s">
        <v>79</v>
      </c>
      <c r="B5" s="134"/>
      <c r="C5" s="134"/>
      <c r="D5" s="134"/>
      <c r="E5" s="134"/>
      <c r="F5" s="134"/>
      <c r="G5" s="134"/>
      <c r="H5" s="134"/>
    </row>
    <row r="6" spans="1:21" ht="15.75" thickBot="1" x14ac:dyDescent="0.3">
      <c r="A6" s="1"/>
    </row>
    <row r="7" spans="1:21" ht="40.5" customHeight="1" x14ac:dyDescent="0.25">
      <c r="A7" s="240" t="s">
        <v>0</v>
      </c>
      <c r="B7" s="273"/>
      <c r="C7" s="277" t="s">
        <v>1</v>
      </c>
      <c r="D7" s="280" t="s">
        <v>85</v>
      </c>
      <c r="E7" s="281"/>
      <c r="F7" s="282" t="s">
        <v>4</v>
      </c>
      <c r="G7" s="282"/>
      <c r="H7" s="282"/>
      <c r="I7" s="282"/>
      <c r="J7" s="282"/>
      <c r="K7" s="282"/>
      <c r="L7" s="282"/>
      <c r="M7" s="282"/>
      <c r="N7" s="283" t="s">
        <v>19</v>
      </c>
      <c r="O7" s="286" t="s">
        <v>20</v>
      </c>
      <c r="P7" s="287"/>
      <c r="Q7" s="288" t="s">
        <v>22</v>
      </c>
      <c r="R7" s="287"/>
      <c r="S7" s="280" t="s">
        <v>24</v>
      </c>
      <c r="T7" s="289"/>
      <c r="U7" s="281"/>
    </row>
    <row r="8" spans="1:21" ht="18.75" customHeight="1" x14ac:dyDescent="0.25">
      <c r="A8" s="274"/>
      <c r="B8" s="275"/>
      <c r="C8" s="278"/>
      <c r="D8" s="296" t="s">
        <v>2</v>
      </c>
      <c r="E8" s="301" t="s">
        <v>3</v>
      </c>
      <c r="F8" s="303" t="s">
        <v>2</v>
      </c>
      <c r="G8" s="304" t="s">
        <v>5</v>
      </c>
      <c r="H8" s="305"/>
      <c r="I8" s="305"/>
      <c r="J8" s="306" t="s">
        <v>17</v>
      </c>
      <c r="K8" s="305" t="s">
        <v>5</v>
      </c>
      <c r="L8" s="305"/>
      <c r="M8" s="305"/>
      <c r="N8" s="284"/>
      <c r="O8" s="290" t="s">
        <v>2</v>
      </c>
      <c r="P8" s="292" t="s">
        <v>21</v>
      </c>
      <c r="Q8" s="290" t="s">
        <v>2</v>
      </c>
      <c r="R8" s="294" t="s">
        <v>23</v>
      </c>
      <c r="S8" s="296" t="s">
        <v>2</v>
      </c>
      <c r="T8" s="253" t="s">
        <v>5</v>
      </c>
      <c r="U8" s="298"/>
    </row>
    <row r="9" spans="1:21" x14ac:dyDescent="0.25">
      <c r="A9" s="274"/>
      <c r="B9" s="275"/>
      <c r="C9" s="278"/>
      <c r="D9" s="296"/>
      <c r="E9" s="301"/>
      <c r="F9" s="303"/>
      <c r="G9" s="248" t="s">
        <v>6</v>
      </c>
      <c r="H9" s="250" t="s">
        <v>7</v>
      </c>
      <c r="I9" s="251"/>
      <c r="J9" s="307"/>
      <c r="K9" s="252" t="s">
        <v>6</v>
      </c>
      <c r="L9" s="253" t="s">
        <v>7</v>
      </c>
      <c r="M9" s="254"/>
      <c r="N9" s="284"/>
      <c r="O9" s="290"/>
      <c r="P9" s="292"/>
      <c r="Q9" s="290"/>
      <c r="R9" s="294"/>
      <c r="S9" s="296"/>
      <c r="T9" s="299" t="s">
        <v>25</v>
      </c>
      <c r="U9" s="301" t="s">
        <v>26</v>
      </c>
    </row>
    <row r="10" spans="1:21" ht="28.5" customHeight="1" thickBot="1" x14ac:dyDescent="0.3">
      <c r="A10" s="242"/>
      <c r="B10" s="276"/>
      <c r="C10" s="279"/>
      <c r="D10" s="297"/>
      <c r="E10" s="302"/>
      <c r="F10" s="303"/>
      <c r="G10" s="249"/>
      <c r="H10" s="87" t="s">
        <v>8</v>
      </c>
      <c r="I10" s="88" t="s">
        <v>6</v>
      </c>
      <c r="J10" s="307"/>
      <c r="K10" s="252"/>
      <c r="L10" s="87" t="s">
        <v>8</v>
      </c>
      <c r="M10" s="88" t="s">
        <v>6</v>
      </c>
      <c r="N10" s="285"/>
      <c r="O10" s="291"/>
      <c r="P10" s="293"/>
      <c r="Q10" s="291"/>
      <c r="R10" s="295"/>
      <c r="S10" s="297"/>
      <c r="T10" s="300"/>
      <c r="U10" s="302"/>
    </row>
    <row r="11" spans="1:21" ht="26.25" customHeight="1" thickBot="1" x14ac:dyDescent="0.3">
      <c r="A11" s="4"/>
      <c r="B11" s="14" t="s">
        <v>9</v>
      </c>
      <c r="C11" s="2"/>
      <c r="D11" s="84">
        <v>1</v>
      </c>
      <c r="E11" s="6">
        <v>2</v>
      </c>
      <c r="F11" s="16">
        <v>3</v>
      </c>
      <c r="G11" s="85">
        <v>4</v>
      </c>
      <c r="H11" s="85">
        <v>5</v>
      </c>
      <c r="I11" s="20">
        <v>6</v>
      </c>
      <c r="J11" s="85">
        <v>7</v>
      </c>
      <c r="K11" s="9">
        <v>8</v>
      </c>
      <c r="L11" s="85">
        <v>9</v>
      </c>
      <c r="M11" s="6">
        <v>10</v>
      </c>
      <c r="N11" s="7">
        <v>11</v>
      </c>
      <c r="O11" s="84">
        <v>12</v>
      </c>
      <c r="P11" s="5">
        <v>13</v>
      </c>
      <c r="Q11" s="84">
        <v>14</v>
      </c>
      <c r="R11" s="6">
        <v>15</v>
      </c>
      <c r="S11" s="84">
        <v>16</v>
      </c>
      <c r="T11" s="85">
        <v>17</v>
      </c>
      <c r="U11" s="6">
        <v>18</v>
      </c>
    </row>
    <row r="12" spans="1:21" x14ac:dyDescent="0.25">
      <c r="A12" s="263" t="s">
        <v>13</v>
      </c>
      <c r="B12" s="3" t="s">
        <v>10</v>
      </c>
      <c r="C12" s="48">
        <v>1</v>
      </c>
      <c r="D12" s="78"/>
      <c r="E12" s="93"/>
      <c r="F12" s="27"/>
      <c r="G12" s="28"/>
      <c r="H12" s="28"/>
      <c r="I12" s="28"/>
      <c r="J12" s="29"/>
      <c r="K12" s="29"/>
      <c r="L12" s="28"/>
      <c r="M12" s="27"/>
      <c r="N12" s="63" t="e">
        <f t="shared" ref="N12:N20" si="0">J12/F12</f>
        <v>#DIV/0!</v>
      </c>
      <c r="O12" s="78"/>
      <c r="P12" s="93"/>
      <c r="Q12" s="78"/>
      <c r="R12" s="93"/>
      <c r="S12" s="67">
        <f t="shared" ref="S12:S19" si="1">T12+U12</f>
        <v>0</v>
      </c>
      <c r="T12" s="79"/>
      <c r="U12" s="93"/>
    </row>
    <row r="13" spans="1:21" x14ac:dyDescent="0.25">
      <c r="A13" s="264"/>
      <c r="B13" s="12" t="s">
        <v>11</v>
      </c>
      <c r="C13" s="45">
        <v>2</v>
      </c>
      <c r="D13" s="86"/>
      <c r="E13" s="30"/>
      <c r="F13" s="31"/>
      <c r="G13" s="89"/>
      <c r="H13" s="32"/>
      <c r="I13" s="32"/>
      <c r="J13" s="33"/>
      <c r="K13" s="33"/>
      <c r="L13" s="32"/>
      <c r="M13" s="31"/>
      <c r="N13" s="64" t="e">
        <f t="shared" si="0"/>
        <v>#DIV/0!</v>
      </c>
      <c r="O13" s="86"/>
      <c r="P13" s="30"/>
      <c r="Q13" s="86"/>
      <c r="R13" s="30"/>
      <c r="S13" s="68">
        <f t="shared" si="1"/>
        <v>0</v>
      </c>
      <c r="T13" s="32"/>
      <c r="U13" s="30"/>
    </row>
    <row r="14" spans="1:21" x14ac:dyDescent="0.25">
      <c r="A14" s="265" t="s">
        <v>14</v>
      </c>
      <c r="B14" s="3" t="s">
        <v>12</v>
      </c>
      <c r="C14" s="49">
        <v>3</v>
      </c>
      <c r="D14" s="82"/>
      <c r="E14" s="77"/>
      <c r="F14" s="75"/>
      <c r="G14" s="89"/>
      <c r="H14" s="89"/>
      <c r="I14" s="89"/>
      <c r="J14" s="76"/>
      <c r="K14" s="76"/>
      <c r="L14" s="89"/>
      <c r="M14" s="75"/>
      <c r="N14" s="65" t="e">
        <f t="shared" si="0"/>
        <v>#DIV/0!</v>
      </c>
      <c r="O14" s="82"/>
      <c r="P14" s="77"/>
      <c r="Q14" s="82"/>
      <c r="R14" s="77"/>
      <c r="S14" s="69">
        <f t="shared" si="1"/>
        <v>0</v>
      </c>
      <c r="T14" s="89"/>
      <c r="U14" s="90"/>
    </row>
    <row r="15" spans="1:21" x14ac:dyDescent="0.25">
      <c r="A15" s="266"/>
      <c r="B15" s="12" t="s">
        <v>81</v>
      </c>
      <c r="C15" s="45">
        <v>4</v>
      </c>
      <c r="D15" s="82"/>
      <c r="E15" s="77"/>
      <c r="F15" s="75"/>
      <c r="G15" s="89"/>
      <c r="H15" s="89"/>
      <c r="I15" s="89"/>
      <c r="J15" s="76"/>
      <c r="K15" s="76"/>
      <c r="L15" s="89"/>
      <c r="M15" s="75"/>
      <c r="N15" s="65" t="e">
        <f t="shared" si="0"/>
        <v>#DIV/0!</v>
      </c>
      <c r="O15" s="82"/>
      <c r="P15" s="77"/>
      <c r="Q15" s="82"/>
      <c r="R15" s="77"/>
      <c r="S15" s="69">
        <f t="shared" si="1"/>
        <v>0</v>
      </c>
      <c r="T15" s="89"/>
      <c r="U15" s="77"/>
    </row>
    <row r="16" spans="1:21" x14ac:dyDescent="0.25">
      <c r="A16" s="265" t="s">
        <v>15</v>
      </c>
      <c r="B16" s="3" t="s">
        <v>12</v>
      </c>
      <c r="C16" s="45">
        <v>5</v>
      </c>
      <c r="D16" s="86"/>
      <c r="E16" s="30"/>
      <c r="F16" s="31"/>
      <c r="G16" s="89"/>
      <c r="H16" s="32"/>
      <c r="I16" s="32"/>
      <c r="J16" s="33"/>
      <c r="K16" s="33"/>
      <c r="L16" s="32"/>
      <c r="M16" s="31"/>
      <c r="N16" s="64" t="e">
        <f t="shared" si="0"/>
        <v>#DIV/0!</v>
      </c>
      <c r="O16" s="86"/>
      <c r="P16" s="30"/>
      <c r="Q16" s="86"/>
      <c r="R16" s="30"/>
      <c r="S16" s="68">
        <f t="shared" si="1"/>
        <v>0</v>
      </c>
      <c r="T16" s="32"/>
      <c r="U16" s="30"/>
    </row>
    <row r="17" spans="1:21" x14ac:dyDescent="0.25">
      <c r="A17" s="266"/>
      <c r="B17" s="12" t="s">
        <v>81</v>
      </c>
      <c r="C17" s="50">
        <v>6</v>
      </c>
      <c r="D17" s="82"/>
      <c r="E17" s="77"/>
      <c r="F17" s="75"/>
      <c r="G17" s="89"/>
      <c r="H17" s="89"/>
      <c r="I17" s="89"/>
      <c r="J17" s="76"/>
      <c r="K17" s="76"/>
      <c r="L17" s="89"/>
      <c r="M17" s="75"/>
      <c r="N17" s="65" t="e">
        <f t="shared" si="0"/>
        <v>#DIV/0!</v>
      </c>
      <c r="O17" s="82"/>
      <c r="P17" s="77"/>
      <c r="Q17" s="82"/>
      <c r="R17" s="77"/>
      <c r="S17" s="69">
        <f t="shared" si="1"/>
        <v>0</v>
      </c>
      <c r="T17" s="89"/>
      <c r="U17" s="90"/>
    </row>
    <row r="18" spans="1:21" x14ac:dyDescent="0.25">
      <c r="A18" s="265" t="s">
        <v>16</v>
      </c>
      <c r="B18" s="3" t="s">
        <v>12</v>
      </c>
      <c r="C18" s="45">
        <v>7</v>
      </c>
      <c r="D18" s="86"/>
      <c r="E18" s="30"/>
      <c r="F18" s="31"/>
      <c r="G18" s="89"/>
      <c r="H18" s="32"/>
      <c r="I18" s="32"/>
      <c r="J18" s="33"/>
      <c r="K18" s="33"/>
      <c r="L18" s="32"/>
      <c r="M18" s="31"/>
      <c r="N18" s="64" t="e">
        <f t="shared" si="0"/>
        <v>#DIV/0!</v>
      </c>
      <c r="O18" s="86"/>
      <c r="P18" s="30"/>
      <c r="Q18" s="86"/>
      <c r="R18" s="30"/>
      <c r="S18" s="68">
        <f t="shared" si="1"/>
        <v>0</v>
      </c>
      <c r="T18" s="32"/>
      <c r="U18" s="30"/>
    </row>
    <row r="19" spans="1:21" ht="15.75" thickBot="1" x14ac:dyDescent="0.3">
      <c r="A19" s="267"/>
      <c r="B19" s="13" t="s">
        <v>81</v>
      </c>
      <c r="C19" s="49">
        <v>8</v>
      </c>
      <c r="D19" s="83"/>
      <c r="E19" s="37"/>
      <c r="F19" s="38"/>
      <c r="G19" s="80"/>
      <c r="H19" s="80"/>
      <c r="I19" s="80"/>
      <c r="J19" s="39"/>
      <c r="K19" s="39"/>
      <c r="L19" s="80"/>
      <c r="M19" s="38"/>
      <c r="N19" s="66" t="e">
        <f t="shared" si="0"/>
        <v>#DIV/0!</v>
      </c>
      <c r="O19" s="83"/>
      <c r="P19" s="37"/>
      <c r="Q19" s="83"/>
      <c r="R19" s="37"/>
      <c r="S19" s="70">
        <f t="shared" si="1"/>
        <v>0</v>
      </c>
      <c r="T19" s="91"/>
      <c r="U19" s="92"/>
    </row>
    <row r="20" spans="1:21" ht="24" customHeight="1" thickBot="1" x14ac:dyDescent="0.3">
      <c r="A20" s="268" t="s">
        <v>18</v>
      </c>
      <c r="B20" s="269"/>
      <c r="C20" s="7">
        <v>9</v>
      </c>
      <c r="D20" s="51">
        <f>D12+D13+D14+D15+D16+D17+D18+D19</f>
        <v>0</v>
      </c>
      <c r="E20" s="54">
        <f>E12+E13+E14+E15+E16+E17+E18+E19</f>
        <v>0</v>
      </c>
      <c r="F20" s="55">
        <f t="shared" ref="F20:M20" si="2">SUM(F12:F19)</f>
        <v>0</v>
      </c>
      <c r="G20" s="94">
        <f t="shared" si="2"/>
        <v>0</v>
      </c>
      <c r="H20" s="94">
        <f t="shared" si="2"/>
        <v>0</v>
      </c>
      <c r="I20" s="57">
        <f t="shared" si="2"/>
        <v>0</v>
      </c>
      <c r="J20" s="94">
        <f t="shared" si="2"/>
        <v>0</v>
      </c>
      <c r="K20" s="58">
        <f t="shared" si="2"/>
        <v>0</v>
      </c>
      <c r="L20" s="94">
        <f t="shared" si="2"/>
        <v>0</v>
      </c>
      <c r="M20" s="59">
        <f t="shared" si="2"/>
        <v>0</v>
      </c>
      <c r="N20" s="60" t="e">
        <f t="shared" si="0"/>
        <v>#DIV/0!</v>
      </c>
      <c r="O20" s="61">
        <f>SUM(O12:O19)</f>
        <v>0</v>
      </c>
      <c r="P20" s="54">
        <f>SUM(P12:P19)</f>
        <v>0</v>
      </c>
      <c r="Q20" s="61">
        <f>SUM(Q12:Q19)</f>
        <v>0</v>
      </c>
      <c r="R20" s="54">
        <f>SUM(R12:R19)</f>
        <v>0</v>
      </c>
      <c r="S20" s="61">
        <f>SUM(S12:S19)</f>
        <v>0</v>
      </c>
      <c r="T20" s="62">
        <f>T12+T13+T14+T15+T16+T17+T18+T19</f>
        <v>0</v>
      </c>
      <c r="U20" s="54">
        <f>U12+U13+U14+U15+U16+U17+U18+U19</f>
        <v>0</v>
      </c>
    </row>
    <row r="21" spans="1:21" ht="15.75" thickBot="1" x14ac:dyDescent="0.3">
      <c r="G21" s="1"/>
    </row>
    <row r="22" spans="1:21" x14ac:dyDescent="0.25">
      <c r="A22" s="240" t="s">
        <v>27</v>
      </c>
      <c r="B22" s="241"/>
      <c r="C22" s="241"/>
      <c r="D22" s="241"/>
      <c r="E22" s="236">
        <f>J20+S20</f>
        <v>0</v>
      </c>
      <c r="F22" s="236"/>
      <c r="G22" s="237"/>
      <c r="H22" s="240" t="s">
        <v>28</v>
      </c>
      <c r="I22" s="241"/>
      <c r="J22" s="241"/>
      <c r="K22" s="241"/>
      <c r="L22" s="244" t="e">
        <f>(J12+J14+J13+J16+J18)/(F12+F13+F14+F16+F18)</f>
        <v>#DIV/0!</v>
      </c>
      <c r="M22" s="244"/>
      <c r="N22" s="245"/>
      <c r="O22" s="240" t="s">
        <v>29</v>
      </c>
      <c r="P22" s="241"/>
      <c r="Q22" s="241"/>
      <c r="R22" s="241"/>
      <c r="S22" s="244" t="e">
        <f>(J15+J17+J19)/(F15+F17+F19)</f>
        <v>#DIV/0!</v>
      </c>
      <c r="T22" s="244"/>
      <c r="U22" s="245"/>
    </row>
    <row r="23" spans="1:21" ht="15.75" thickBot="1" x14ac:dyDescent="0.3">
      <c r="A23" s="242"/>
      <c r="B23" s="243"/>
      <c r="C23" s="243"/>
      <c r="D23" s="243"/>
      <c r="E23" s="238"/>
      <c r="F23" s="238"/>
      <c r="G23" s="239"/>
      <c r="H23" s="242"/>
      <c r="I23" s="243"/>
      <c r="J23" s="243"/>
      <c r="K23" s="243"/>
      <c r="L23" s="246"/>
      <c r="M23" s="246"/>
      <c r="N23" s="247"/>
      <c r="O23" s="242"/>
      <c r="P23" s="243"/>
      <c r="Q23" s="243"/>
      <c r="R23" s="243"/>
      <c r="S23" s="246"/>
      <c r="T23" s="246"/>
      <c r="U23" s="247"/>
    </row>
    <row r="24" spans="1:21" ht="15.75" thickBot="1" x14ac:dyDescent="0.3">
      <c r="A24" s="41"/>
      <c r="B24" s="41"/>
      <c r="C24" s="41"/>
      <c r="D24" s="41"/>
      <c r="E24" s="31"/>
      <c r="F24" s="31"/>
      <c r="G24" s="31"/>
      <c r="H24" s="41"/>
      <c r="I24" s="41"/>
      <c r="J24" s="41"/>
      <c r="K24" s="41"/>
      <c r="L24" s="42"/>
      <c r="M24" s="42"/>
      <c r="N24" s="42"/>
      <c r="O24" s="41"/>
      <c r="P24" s="41"/>
      <c r="Q24" s="41"/>
      <c r="R24" s="41"/>
      <c r="S24" s="31"/>
      <c r="T24" s="31"/>
      <c r="U24" s="31"/>
    </row>
    <row r="25" spans="1:21" x14ac:dyDescent="0.25">
      <c r="A25" s="240" t="s">
        <v>84</v>
      </c>
      <c r="B25" s="241"/>
      <c r="C25" s="241"/>
      <c r="D25" s="241"/>
      <c r="E25" s="241"/>
      <c r="F25" s="255"/>
      <c r="G25" s="256"/>
      <c r="H25" s="41"/>
      <c r="I25" s="240" t="s">
        <v>86</v>
      </c>
      <c r="J25" s="241"/>
      <c r="K25" s="259">
        <f>F25+O20-Q20-E22</f>
        <v>0</v>
      </c>
      <c r="L25" s="260"/>
      <c r="M25" s="42"/>
      <c r="N25" s="270" t="s">
        <v>89</v>
      </c>
      <c r="O25" s="271"/>
      <c r="P25" s="271"/>
      <c r="Q25" s="271"/>
      <c r="R25" s="271"/>
      <c r="S25" s="99">
        <f>SUM(J12+J13+J14+J16+J18)</f>
        <v>0</v>
      </c>
      <c r="T25" s="53"/>
      <c r="U25" s="53"/>
    </row>
    <row r="26" spans="1:21" ht="15.75" thickBot="1" x14ac:dyDescent="0.3">
      <c r="A26" s="242"/>
      <c r="B26" s="243"/>
      <c r="C26" s="243"/>
      <c r="D26" s="243"/>
      <c r="E26" s="243"/>
      <c r="F26" s="257"/>
      <c r="G26" s="258"/>
      <c r="I26" s="242"/>
      <c r="J26" s="243"/>
      <c r="K26" s="261"/>
      <c r="L26" s="262"/>
      <c r="N26" s="96" t="s">
        <v>90</v>
      </c>
      <c r="O26" s="95"/>
      <c r="P26" s="95"/>
      <c r="Q26" s="95"/>
      <c r="R26" s="95"/>
      <c r="S26" s="100">
        <f>SUM(J15+J17+J19)</f>
        <v>0</v>
      </c>
      <c r="T26" s="44"/>
      <c r="U26" s="44"/>
    </row>
    <row r="27" spans="1:21" x14ac:dyDescent="0.25">
      <c r="G27" s="1"/>
    </row>
    <row r="28" spans="1:21" x14ac:dyDescent="0.25">
      <c r="G28" s="1"/>
    </row>
    <row r="29" spans="1:21" x14ac:dyDescent="0.25">
      <c r="A29" s="228" t="s">
        <v>78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8"/>
    </row>
    <row r="30" spans="1:21" ht="15.75" thickBot="1" x14ac:dyDescent="0.3"/>
    <row r="31" spans="1:21" ht="30" customHeight="1" thickBot="1" x14ac:dyDescent="0.3">
      <c r="A31" s="229" t="s">
        <v>0</v>
      </c>
      <c r="B31" s="230"/>
      <c r="C31" s="230"/>
      <c r="D31" s="230"/>
      <c r="E31" s="230"/>
      <c r="F31" s="230"/>
      <c r="G31" s="231"/>
      <c r="H31" s="81" t="s">
        <v>1</v>
      </c>
      <c r="I31" s="232" t="s">
        <v>33</v>
      </c>
      <c r="J31" s="233"/>
      <c r="K31" s="234" t="s">
        <v>39</v>
      </c>
      <c r="L31" s="235"/>
      <c r="M31" s="232" t="s">
        <v>40</v>
      </c>
      <c r="N31" s="233"/>
      <c r="O31" s="232" t="s">
        <v>41</v>
      </c>
      <c r="P31" s="233"/>
      <c r="Q31" s="232" t="s">
        <v>42</v>
      </c>
      <c r="R31" s="233"/>
      <c r="S31" s="225" t="s">
        <v>43</v>
      </c>
      <c r="T31" s="226"/>
    </row>
    <row r="32" spans="1:21" ht="15.75" thickBot="1" x14ac:dyDescent="0.3">
      <c r="A32" s="174" t="s">
        <v>9</v>
      </c>
      <c r="B32" s="175"/>
      <c r="C32" s="175"/>
      <c r="D32" s="175"/>
      <c r="E32" s="175"/>
      <c r="F32" s="175"/>
      <c r="G32" s="227"/>
      <c r="H32" s="2"/>
      <c r="I32" s="177">
        <v>1</v>
      </c>
      <c r="J32" s="178"/>
      <c r="K32" s="177">
        <v>2</v>
      </c>
      <c r="L32" s="178"/>
      <c r="M32" s="177">
        <v>3</v>
      </c>
      <c r="N32" s="178"/>
      <c r="O32" s="177">
        <v>4</v>
      </c>
      <c r="P32" s="178"/>
      <c r="Q32" s="177">
        <v>5</v>
      </c>
      <c r="R32" s="178"/>
      <c r="S32" s="179">
        <v>6</v>
      </c>
      <c r="T32" s="178"/>
    </row>
    <row r="33" spans="1:20" x14ac:dyDescent="0.25">
      <c r="A33" s="218" t="s">
        <v>30</v>
      </c>
      <c r="B33" s="219"/>
      <c r="C33" s="219"/>
      <c r="D33" s="219"/>
      <c r="E33" s="219"/>
      <c r="F33" s="219"/>
      <c r="G33" s="220"/>
      <c r="H33" s="22">
        <v>1</v>
      </c>
      <c r="I33" s="221"/>
      <c r="J33" s="222"/>
      <c r="K33" s="223"/>
      <c r="L33" s="224"/>
      <c r="M33" s="221"/>
      <c r="N33" s="222"/>
      <c r="O33" s="221"/>
      <c r="P33" s="222"/>
      <c r="Q33" s="221"/>
      <c r="R33" s="222"/>
      <c r="S33" s="221"/>
      <c r="T33" s="222"/>
    </row>
    <row r="34" spans="1:20" x14ac:dyDescent="0.25">
      <c r="A34" s="213" t="s">
        <v>31</v>
      </c>
      <c r="B34" s="214"/>
      <c r="C34" s="214"/>
      <c r="D34" s="214"/>
      <c r="E34" s="214"/>
      <c r="F34" s="214"/>
      <c r="G34" s="215"/>
      <c r="H34" s="23">
        <v>2</v>
      </c>
      <c r="I34" s="205"/>
      <c r="J34" s="206"/>
      <c r="K34" s="205" t="s">
        <v>80</v>
      </c>
      <c r="L34" s="206"/>
      <c r="M34" s="205"/>
      <c r="N34" s="206"/>
      <c r="O34" s="205" t="s">
        <v>80</v>
      </c>
      <c r="P34" s="206"/>
      <c r="Q34" s="205"/>
      <c r="R34" s="206"/>
      <c r="S34" s="205" t="s">
        <v>80</v>
      </c>
      <c r="T34" s="206"/>
    </row>
    <row r="35" spans="1:20" x14ac:dyDescent="0.25">
      <c r="A35" s="213" t="s">
        <v>32</v>
      </c>
      <c r="B35" s="214"/>
      <c r="C35" s="214"/>
      <c r="D35" s="214"/>
      <c r="E35" s="214"/>
      <c r="F35" s="214"/>
      <c r="G35" s="215"/>
      <c r="H35" s="23">
        <v>3</v>
      </c>
      <c r="I35" s="216">
        <f>SUM(I36:J39)</f>
        <v>0</v>
      </c>
      <c r="J35" s="217"/>
      <c r="K35" s="205" t="s">
        <v>80</v>
      </c>
      <c r="L35" s="206"/>
      <c r="M35" s="205"/>
      <c r="N35" s="206"/>
      <c r="O35" s="205" t="s">
        <v>80</v>
      </c>
      <c r="P35" s="206"/>
      <c r="Q35" s="205" t="s">
        <v>80</v>
      </c>
      <c r="R35" s="206"/>
      <c r="S35" s="205" t="s">
        <v>80</v>
      </c>
      <c r="T35" s="206"/>
    </row>
    <row r="36" spans="1:20" x14ac:dyDescent="0.25">
      <c r="A36" s="138" t="s">
        <v>34</v>
      </c>
      <c r="B36" s="108" t="s">
        <v>35</v>
      </c>
      <c r="C36" s="108"/>
      <c r="D36" s="108"/>
      <c r="E36" s="108"/>
      <c r="F36" s="108"/>
      <c r="G36" s="210"/>
      <c r="H36" s="23">
        <v>4</v>
      </c>
      <c r="I36" s="211"/>
      <c r="J36" s="212"/>
      <c r="K36" s="205" t="s">
        <v>80</v>
      </c>
      <c r="L36" s="206"/>
      <c r="M36" s="205"/>
      <c r="N36" s="206"/>
      <c r="O36" s="205" t="s">
        <v>80</v>
      </c>
      <c r="P36" s="206"/>
      <c r="Q36" s="205" t="s">
        <v>80</v>
      </c>
      <c r="R36" s="206"/>
      <c r="S36" s="205" t="s">
        <v>80</v>
      </c>
      <c r="T36" s="206"/>
    </row>
    <row r="37" spans="1:20" x14ac:dyDescent="0.25">
      <c r="A37" s="138"/>
      <c r="B37" s="108" t="s">
        <v>36</v>
      </c>
      <c r="C37" s="108"/>
      <c r="D37" s="108"/>
      <c r="E37" s="108"/>
      <c r="F37" s="108"/>
      <c r="G37" s="210"/>
      <c r="H37" s="23">
        <v>5</v>
      </c>
      <c r="I37" s="205"/>
      <c r="J37" s="206"/>
      <c r="K37" s="205" t="s">
        <v>80</v>
      </c>
      <c r="L37" s="206"/>
      <c r="M37" s="205"/>
      <c r="N37" s="206"/>
      <c r="O37" s="205" t="s">
        <v>80</v>
      </c>
      <c r="P37" s="206"/>
      <c r="Q37" s="205" t="s">
        <v>80</v>
      </c>
      <c r="R37" s="206"/>
      <c r="S37" s="205" t="s">
        <v>80</v>
      </c>
      <c r="T37" s="206"/>
    </row>
    <row r="38" spans="1:20" x14ac:dyDescent="0.25">
      <c r="A38" s="138"/>
      <c r="B38" s="108" t="s">
        <v>37</v>
      </c>
      <c r="C38" s="108"/>
      <c r="D38" s="108"/>
      <c r="E38" s="108"/>
      <c r="F38" s="108"/>
      <c r="G38" s="210"/>
      <c r="H38" s="23">
        <v>6</v>
      </c>
      <c r="I38" s="205"/>
      <c r="J38" s="206"/>
      <c r="K38" s="205" t="s">
        <v>80</v>
      </c>
      <c r="L38" s="206"/>
      <c r="M38" s="205"/>
      <c r="N38" s="206"/>
      <c r="O38" s="205" t="s">
        <v>80</v>
      </c>
      <c r="P38" s="206"/>
      <c r="Q38" s="205" t="s">
        <v>80</v>
      </c>
      <c r="R38" s="206"/>
      <c r="S38" s="205" t="s">
        <v>80</v>
      </c>
      <c r="T38" s="206"/>
    </row>
    <row r="39" spans="1:20" ht="15.75" thickBot="1" x14ac:dyDescent="0.3">
      <c r="A39" s="139"/>
      <c r="B39" s="155" t="s">
        <v>38</v>
      </c>
      <c r="C39" s="155"/>
      <c r="D39" s="155"/>
      <c r="E39" s="155"/>
      <c r="F39" s="155"/>
      <c r="G39" s="207"/>
      <c r="H39" s="24">
        <v>7</v>
      </c>
      <c r="I39" s="208"/>
      <c r="J39" s="209"/>
      <c r="K39" s="208" t="s">
        <v>80</v>
      </c>
      <c r="L39" s="209"/>
      <c r="M39" s="208" t="s">
        <v>80</v>
      </c>
      <c r="N39" s="209"/>
      <c r="O39" s="208" t="s">
        <v>80</v>
      </c>
      <c r="P39" s="209"/>
      <c r="Q39" s="208" t="s">
        <v>80</v>
      </c>
      <c r="R39" s="209"/>
      <c r="S39" s="208" t="s">
        <v>80</v>
      </c>
      <c r="T39" s="209"/>
    </row>
    <row r="46" spans="1:20" x14ac:dyDescent="0.25">
      <c r="A46" s="192" t="s">
        <v>77</v>
      </c>
      <c r="B46" s="192"/>
      <c r="C46" s="192"/>
      <c r="D46" s="192"/>
      <c r="E46" s="192"/>
      <c r="F46" s="192"/>
      <c r="G46" s="192"/>
    </row>
    <row r="47" spans="1:20" ht="15.75" thickBot="1" x14ac:dyDescent="0.3"/>
    <row r="48" spans="1:20" ht="22.5" customHeight="1" x14ac:dyDescent="0.25">
      <c r="A48" s="135" t="s">
        <v>0</v>
      </c>
      <c r="B48" s="136"/>
      <c r="C48" s="136"/>
      <c r="D48" s="136"/>
      <c r="E48" s="136"/>
      <c r="F48" s="136"/>
      <c r="G48" s="136"/>
      <c r="H48" s="127"/>
      <c r="I48" s="142" t="s">
        <v>1</v>
      </c>
      <c r="J48" s="135" t="s">
        <v>2</v>
      </c>
      <c r="K48" s="137"/>
      <c r="L48" s="196" t="s">
        <v>60</v>
      </c>
      <c r="M48" s="197"/>
      <c r="N48" s="200" t="s">
        <v>61</v>
      </c>
      <c r="O48" s="201"/>
      <c r="P48" s="201"/>
      <c r="Q48" s="197"/>
    </row>
    <row r="49" spans="1:24" ht="15.75" thickBot="1" x14ac:dyDescent="0.3">
      <c r="A49" s="193"/>
      <c r="B49" s="115"/>
      <c r="C49" s="115"/>
      <c r="D49" s="115"/>
      <c r="E49" s="115"/>
      <c r="F49" s="115"/>
      <c r="G49" s="115"/>
      <c r="H49" s="194"/>
      <c r="I49" s="195"/>
      <c r="J49" s="193"/>
      <c r="K49" s="116"/>
      <c r="L49" s="198"/>
      <c r="M49" s="199"/>
      <c r="N49" s="202" t="s">
        <v>2</v>
      </c>
      <c r="O49" s="203"/>
      <c r="P49" s="203" t="s">
        <v>62</v>
      </c>
      <c r="Q49" s="204"/>
    </row>
    <row r="50" spans="1:24" ht="15.75" thickBot="1" x14ac:dyDescent="0.3">
      <c r="A50" s="174" t="s">
        <v>9</v>
      </c>
      <c r="B50" s="175"/>
      <c r="C50" s="175"/>
      <c r="D50" s="175"/>
      <c r="E50" s="175"/>
      <c r="F50" s="175"/>
      <c r="G50" s="175"/>
      <c r="H50" s="176"/>
      <c r="I50" s="8"/>
      <c r="J50" s="177">
        <v>1</v>
      </c>
      <c r="K50" s="178"/>
      <c r="L50" s="177">
        <v>2</v>
      </c>
      <c r="M50" s="178"/>
      <c r="N50" s="179">
        <v>3</v>
      </c>
      <c r="O50" s="180"/>
      <c r="P50" s="180">
        <v>4</v>
      </c>
      <c r="Q50" s="178"/>
    </row>
    <row r="51" spans="1:24" x14ac:dyDescent="0.25">
      <c r="A51" s="181" t="s">
        <v>44</v>
      </c>
      <c r="B51" s="182"/>
      <c r="C51" s="182"/>
      <c r="D51" s="182"/>
      <c r="E51" s="182"/>
      <c r="F51" s="182"/>
      <c r="G51" s="182"/>
      <c r="H51" s="183"/>
      <c r="I51" s="52">
        <v>1</v>
      </c>
      <c r="J51" s="184">
        <f>SUM(J52:K56)</f>
        <v>0</v>
      </c>
      <c r="K51" s="185"/>
      <c r="L51" s="186">
        <f>SUM(L52:M56)</f>
        <v>0</v>
      </c>
      <c r="M51" s="187"/>
      <c r="N51" s="188">
        <f>SUM(N52:O56)</f>
        <v>0</v>
      </c>
      <c r="O51" s="189"/>
      <c r="P51" s="190">
        <f>SUM(P52:Q56)</f>
        <v>0</v>
      </c>
      <c r="Q51" s="191"/>
    </row>
    <row r="52" spans="1:24" x14ac:dyDescent="0.25">
      <c r="A52" s="168" t="s">
        <v>34</v>
      </c>
      <c r="B52" s="108" t="s">
        <v>55</v>
      </c>
      <c r="C52" s="108"/>
      <c r="D52" s="108"/>
      <c r="E52" s="108"/>
      <c r="F52" s="108"/>
      <c r="G52" s="108"/>
      <c r="H52" s="109"/>
      <c r="I52" s="45">
        <v>2</v>
      </c>
      <c r="J52" s="170"/>
      <c r="K52" s="171"/>
      <c r="L52" s="152"/>
      <c r="M52" s="149"/>
      <c r="N52" s="153"/>
      <c r="O52" s="148"/>
      <c r="P52" s="148"/>
      <c r="Q52" s="149"/>
    </row>
    <row r="53" spans="1:24" x14ac:dyDescent="0.25">
      <c r="A53" s="168"/>
      <c r="B53" s="108" t="s">
        <v>56</v>
      </c>
      <c r="C53" s="108"/>
      <c r="D53" s="108"/>
      <c r="E53" s="108"/>
      <c r="F53" s="108"/>
      <c r="G53" s="108"/>
      <c r="H53" s="109"/>
      <c r="I53" s="45">
        <v>3</v>
      </c>
      <c r="J53" s="172"/>
      <c r="K53" s="173"/>
      <c r="L53" s="152"/>
      <c r="M53" s="149"/>
      <c r="N53" s="153"/>
      <c r="O53" s="148"/>
      <c r="P53" s="148"/>
      <c r="Q53" s="149"/>
    </row>
    <row r="54" spans="1:24" x14ac:dyDescent="0.25">
      <c r="A54" s="168"/>
      <c r="B54" s="108" t="s">
        <v>57</v>
      </c>
      <c r="C54" s="108"/>
      <c r="D54" s="108"/>
      <c r="E54" s="108"/>
      <c r="F54" s="108"/>
      <c r="G54" s="108"/>
      <c r="H54" s="109"/>
      <c r="I54" s="45">
        <v>4</v>
      </c>
      <c r="J54" s="152"/>
      <c r="K54" s="149"/>
      <c r="L54" s="152"/>
      <c r="M54" s="149"/>
      <c r="N54" s="153"/>
      <c r="O54" s="148"/>
      <c r="P54" s="148"/>
      <c r="Q54" s="149"/>
    </row>
    <row r="55" spans="1:24" x14ac:dyDescent="0.25">
      <c r="A55" s="168"/>
      <c r="B55" s="108" t="s">
        <v>58</v>
      </c>
      <c r="C55" s="108"/>
      <c r="D55" s="108"/>
      <c r="E55" s="108"/>
      <c r="F55" s="108"/>
      <c r="G55" s="108"/>
      <c r="H55" s="109"/>
      <c r="I55" s="45">
        <v>5</v>
      </c>
      <c r="J55" s="152"/>
      <c r="K55" s="149"/>
      <c r="L55" s="152"/>
      <c r="M55" s="149"/>
      <c r="N55" s="153"/>
      <c r="O55" s="148"/>
      <c r="P55" s="148"/>
      <c r="Q55" s="149"/>
    </row>
    <row r="56" spans="1:24" ht="15.75" thickBot="1" x14ac:dyDescent="0.3">
      <c r="A56" s="169"/>
      <c r="B56" s="155" t="s">
        <v>59</v>
      </c>
      <c r="C56" s="155"/>
      <c r="D56" s="155"/>
      <c r="E56" s="155"/>
      <c r="F56" s="155"/>
      <c r="G56" s="155"/>
      <c r="H56" s="156"/>
      <c r="I56" s="40">
        <v>6</v>
      </c>
      <c r="J56" s="157"/>
      <c r="K56" s="158"/>
      <c r="L56" s="157"/>
      <c r="M56" s="158"/>
      <c r="N56" s="159"/>
      <c r="O56" s="160"/>
      <c r="P56" s="160"/>
      <c r="Q56" s="158"/>
    </row>
    <row r="57" spans="1:24" x14ac:dyDescent="0.25">
      <c r="A57" s="161" t="s">
        <v>45</v>
      </c>
      <c r="B57" s="162"/>
      <c r="C57" s="162"/>
      <c r="D57" s="162"/>
      <c r="E57" s="162"/>
      <c r="F57" s="162"/>
      <c r="G57" s="162"/>
      <c r="H57" s="163"/>
      <c r="I57" s="43">
        <v>7</v>
      </c>
      <c r="J57" s="164"/>
      <c r="K57" s="165"/>
      <c r="L57" s="164"/>
      <c r="M57" s="165"/>
      <c r="N57" s="166"/>
      <c r="O57" s="167"/>
      <c r="P57" s="167"/>
      <c r="Q57" s="165"/>
    </row>
    <row r="58" spans="1:24" x14ac:dyDescent="0.25">
      <c r="A58" s="107" t="s">
        <v>46</v>
      </c>
      <c r="B58" s="108"/>
      <c r="C58" s="108"/>
      <c r="D58" s="108"/>
      <c r="E58" s="108"/>
      <c r="F58" s="108"/>
      <c r="G58" s="108"/>
      <c r="H58" s="109"/>
      <c r="I58" s="45">
        <v>8</v>
      </c>
      <c r="J58" s="152"/>
      <c r="K58" s="149"/>
      <c r="L58" s="152"/>
      <c r="M58" s="149"/>
      <c r="N58" s="153"/>
      <c r="O58" s="148"/>
      <c r="P58" s="148"/>
      <c r="Q58" s="149"/>
    </row>
    <row r="59" spans="1:24" x14ac:dyDescent="0.25">
      <c r="A59" s="107" t="s">
        <v>47</v>
      </c>
      <c r="B59" s="108"/>
      <c r="C59" s="108"/>
      <c r="D59" s="108"/>
      <c r="E59" s="108"/>
      <c r="F59" s="108"/>
      <c r="G59" s="108"/>
      <c r="H59" s="109"/>
      <c r="I59" s="45">
        <v>9</v>
      </c>
      <c r="J59" s="152"/>
      <c r="K59" s="149"/>
      <c r="L59" s="152"/>
      <c r="M59" s="149"/>
      <c r="N59" s="153"/>
      <c r="O59" s="148"/>
      <c r="P59" s="148"/>
      <c r="Q59" s="149"/>
    </row>
    <row r="60" spans="1:24" x14ac:dyDescent="0.25">
      <c r="A60" s="107" t="s">
        <v>48</v>
      </c>
      <c r="B60" s="108"/>
      <c r="C60" s="108"/>
      <c r="D60" s="108"/>
      <c r="E60" s="108"/>
      <c r="F60" s="108"/>
      <c r="G60" s="108"/>
      <c r="H60" s="109"/>
      <c r="I60" s="45">
        <v>10</v>
      </c>
      <c r="J60" s="152"/>
      <c r="K60" s="149"/>
      <c r="L60" s="152"/>
      <c r="M60" s="149"/>
      <c r="N60" s="153"/>
      <c r="O60" s="148"/>
      <c r="P60" s="148"/>
      <c r="Q60" s="149"/>
    </row>
    <row r="61" spans="1:24" x14ac:dyDescent="0.25">
      <c r="A61" s="107" t="s">
        <v>49</v>
      </c>
      <c r="B61" s="108"/>
      <c r="C61" s="108"/>
      <c r="D61" s="108"/>
      <c r="E61" s="108"/>
      <c r="F61" s="108"/>
      <c r="G61" s="108"/>
      <c r="H61" s="109"/>
      <c r="I61" s="45">
        <v>11</v>
      </c>
      <c r="J61" s="152"/>
      <c r="K61" s="149"/>
      <c r="L61" s="152"/>
      <c r="M61" s="149"/>
      <c r="N61" s="153"/>
      <c r="O61" s="148"/>
      <c r="P61" s="148"/>
      <c r="Q61" s="149"/>
    </row>
    <row r="62" spans="1:24" x14ac:dyDescent="0.25">
      <c r="A62" s="107" t="s">
        <v>50</v>
      </c>
      <c r="B62" s="108"/>
      <c r="C62" s="108"/>
      <c r="D62" s="108"/>
      <c r="E62" s="108"/>
      <c r="F62" s="108"/>
      <c r="G62" s="108"/>
      <c r="H62" s="109"/>
      <c r="I62" s="45">
        <v>12</v>
      </c>
      <c r="J62" s="152"/>
      <c r="K62" s="149"/>
      <c r="L62" s="152"/>
      <c r="M62" s="149"/>
      <c r="N62" s="153"/>
      <c r="O62" s="148"/>
      <c r="P62" s="148"/>
      <c r="Q62" s="149"/>
      <c r="W62" s="1"/>
      <c r="X62" s="1"/>
    </row>
    <row r="63" spans="1:24" x14ac:dyDescent="0.25">
      <c r="A63" s="107" t="s">
        <v>51</v>
      </c>
      <c r="B63" s="108"/>
      <c r="C63" s="108"/>
      <c r="D63" s="108"/>
      <c r="E63" s="108"/>
      <c r="F63" s="108"/>
      <c r="G63" s="108"/>
      <c r="H63" s="109"/>
      <c r="I63" s="45">
        <v>13</v>
      </c>
      <c r="J63" s="152"/>
      <c r="K63" s="149"/>
      <c r="L63" s="152"/>
      <c r="M63" s="149"/>
      <c r="N63" s="153"/>
      <c r="O63" s="148"/>
      <c r="P63" s="148"/>
      <c r="Q63" s="149"/>
    </row>
    <row r="64" spans="1:24" x14ac:dyDescent="0.25">
      <c r="A64" s="107" t="s">
        <v>52</v>
      </c>
      <c r="B64" s="108"/>
      <c r="C64" s="108"/>
      <c r="D64" s="108"/>
      <c r="E64" s="108"/>
      <c r="F64" s="108"/>
      <c r="G64" s="108"/>
      <c r="H64" s="109"/>
      <c r="I64" s="45">
        <v>14</v>
      </c>
      <c r="J64" s="152"/>
      <c r="K64" s="149"/>
      <c r="L64" s="152"/>
      <c r="M64" s="149"/>
      <c r="N64" s="153"/>
      <c r="O64" s="148"/>
      <c r="P64" s="148"/>
      <c r="Q64" s="149"/>
    </row>
    <row r="65" spans="1:17" x14ac:dyDescent="0.25">
      <c r="A65" s="107" t="s">
        <v>53</v>
      </c>
      <c r="B65" s="108"/>
      <c r="C65" s="108"/>
      <c r="D65" s="108"/>
      <c r="E65" s="108"/>
      <c r="F65" s="108"/>
      <c r="G65" s="108"/>
      <c r="H65" s="109"/>
      <c r="I65" s="45">
        <v>15</v>
      </c>
      <c r="J65" s="152"/>
      <c r="K65" s="149"/>
      <c r="L65" s="152"/>
      <c r="M65" s="149"/>
      <c r="N65" s="153"/>
      <c r="O65" s="148"/>
      <c r="P65" s="148"/>
      <c r="Q65" s="149"/>
    </row>
    <row r="66" spans="1:17" ht="15.75" thickBot="1" x14ac:dyDescent="0.3">
      <c r="A66" s="154" t="s">
        <v>54</v>
      </c>
      <c r="B66" s="155"/>
      <c r="C66" s="155"/>
      <c r="D66" s="155"/>
      <c r="E66" s="155"/>
      <c r="F66" s="155"/>
      <c r="G66" s="155"/>
      <c r="H66" s="156"/>
      <c r="I66" s="40">
        <v>16</v>
      </c>
      <c r="J66" s="157"/>
      <c r="K66" s="158"/>
      <c r="L66" s="157"/>
      <c r="M66" s="158"/>
      <c r="N66" s="159"/>
      <c r="O66" s="160"/>
      <c r="P66" s="160"/>
      <c r="Q66" s="158"/>
    </row>
    <row r="69" spans="1:17" x14ac:dyDescent="0.25">
      <c r="A69" s="134" t="s">
        <v>63</v>
      </c>
      <c r="B69" s="134"/>
      <c r="C69" s="134"/>
      <c r="D69" s="134"/>
      <c r="E69" s="134"/>
      <c r="F69" s="134"/>
      <c r="G69" s="134"/>
      <c r="H69" s="134"/>
    </row>
    <row r="70" spans="1:17" ht="15.75" thickBot="1" x14ac:dyDescent="0.3"/>
    <row r="71" spans="1:17" x14ac:dyDescent="0.25">
      <c r="A71" s="135" t="s">
        <v>0</v>
      </c>
      <c r="B71" s="136"/>
      <c r="C71" s="136"/>
      <c r="D71" s="136"/>
      <c r="E71" s="136"/>
      <c r="F71" s="136"/>
      <c r="G71" s="136"/>
      <c r="H71" s="137"/>
      <c r="I71" s="142" t="s">
        <v>1</v>
      </c>
      <c r="J71" s="145" t="s">
        <v>83</v>
      </c>
      <c r="K71" s="146"/>
      <c r="L71" s="146"/>
      <c r="M71" s="146"/>
      <c r="N71" s="146"/>
      <c r="O71" s="147"/>
    </row>
    <row r="72" spans="1:17" x14ac:dyDescent="0.25">
      <c r="A72" s="138"/>
      <c r="B72" s="110"/>
      <c r="C72" s="110"/>
      <c r="D72" s="110"/>
      <c r="E72" s="110"/>
      <c r="F72" s="110"/>
      <c r="G72" s="110"/>
      <c r="H72" s="111"/>
      <c r="I72" s="143"/>
      <c r="J72" s="138" t="s">
        <v>2</v>
      </c>
      <c r="K72" s="148" t="s">
        <v>34</v>
      </c>
      <c r="L72" s="148"/>
      <c r="M72" s="148"/>
      <c r="N72" s="148"/>
      <c r="O72" s="149"/>
    </row>
    <row r="73" spans="1:17" ht="32.25" customHeight="1" thickBot="1" x14ac:dyDescent="0.3">
      <c r="A73" s="139"/>
      <c r="B73" s="140"/>
      <c r="C73" s="140"/>
      <c r="D73" s="140"/>
      <c r="E73" s="140"/>
      <c r="F73" s="140"/>
      <c r="G73" s="140"/>
      <c r="H73" s="141"/>
      <c r="I73" s="144"/>
      <c r="J73" s="139"/>
      <c r="K73" s="150" t="s">
        <v>75</v>
      </c>
      <c r="L73" s="150"/>
      <c r="M73" s="150"/>
      <c r="N73" s="150" t="s">
        <v>82</v>
      </c>
      <c r="O73" s="151"/>
    </row>
    <row r="74" spans="1:17" ht="33.75" customHeight="1" x14ac:dyDescent="0.25">
      <c r="A74" s="124" t="s">
        <v>64</v>
      </c>
      <c r="B74" s="125"/>
      <c r="C74" s="125"/>
      <c r="D74" s="125"/>
      <c r="E74" s="125"/>
      <c r="F74" s="125"/>
      <c r="G74" s="125"/>
      <c r="H74" s="126"/>
      <c r="I74" s="52">
        <v>1</v>
      </c>
      <c r="J74" s="71">
        <f t="shared" ref="J74:J85" si="3">SUM(K74:O74)</f>
        <v>0</v>
      </c>
      <c r="K74" s="127"/>
      <c r="L74" s="128"/>
      <c r="M74" s="129"/>
      <c r="N74" s="127"/>
      <c r="O74" s="130"/>
    </row>
    <row r="75" spans="1:17" ht="30" customHeight="1" x14ac:dyDescent="0.25">
      <c r="A75" s="131" t="s">
        <v>65</v>
      </c>
      <c r="B75" s="132"/>
      <c r="C75" s="132"/>
      <c r="D75" s="132"/>
      <c r="E75" s="132"/>
      <c r="F75" s="132"/>
      <c r="G75" s="132"/>
      <c r="H75" s="133"/>
      <c r="I75" s="45">
        <v>2</v>
      </c>
      <c r="J75" s="72">
        <f t="shared" si="3"/>
        <v>0</v>
      </c>
      <c r="K75" s="120"/>
      <c r="L75" s="121"/>
      <c r="M75" s="122"/>
      <c r="N75" s="120"/>
      <c r="O75" s="123"/>
    </row>
    <row r="76" spans="1:17" x14ac:dyDescent="0.25">
      <c r="A76" s="107" t="s">
        <v>66</v>
      </c>
      <c r="B76" s="108"/>
      <c r="C76" s="108"/>
      <c r="D76" s="108"/>
      <c r="E76" s="108"/>
      <c r="F76" s="108"/>
      <c r="G76" s="108"/>
      <c r="H76" s="109"/>
      <c r="I76" s="45">
        <v>3</v>
      </c>
      <c r="J76" s="73">
        <f t="shared" si="3"/>
        <v>0</v>
      </c>
      <c r="K76" s="110"/>
      <c r="L76" s="110"/>
      <c r="M76" s="110"/>
      <c r="N76" s="110"/>
      <c r="O76" s="111"/>
    </row>
    <row r="77" spans="1:17" x14ac:dyDescent="0.25">
      <c r="A77" s="117" t="s">
        <v>88</v>
      </c>
      <c r="B77" s="118"/>
      <c r="C77" s="118"/>
      <c r="D77" s="118"/>
      <c r="E77" s="118"/>
      <c r="F77" s="118"/>
      <c r="G77" s="118"/>
      <c r="H77" s="119"/>
      <c r="I77" s="45">
        <v>4</v>
      </c>
      <c r="J77" s="73">
        <f>SUM(K77:O77)</f>
        <v>0</v>
      </c>
      <c r="K77" s="120"/>
      <c r="L77" s="121"/>
      <c r="M77" s="122"/>
      <c r="N77" s="120"/>
      <c r="O77" s="123"/>
    </row>
    <row r="78" spans="1:17" x14ac:dyDescent="0.25">
      <c r="A78" s="107" t="s">
        <v>67</v>
      </c>
      <c r="B78" s="108"/>
      <c r="C78" s="108"/>
      <c r="D78" s="108"/>
      <c r="E78" s="108"/>
      <c r="F78" s="108"/>
      <c r="G78" s="108"/>
      <c r="H78" s="109"/>
      <c r="I78" s="45">
        <v>5</v>
      </c>
      <c r="J78" s="73">
        <f t="shared" si="3"/>
        <v>0</v>
      </c>
      <c r="K78" s="110"/>
      <c r="L78" s="110"/>
      <c r="M78" s="110"/>
      <c r="N78" s="110"/>
      <c r="O78" s="111"/>
    </row>
    <row r="79" spans="1:17" x14ac:dyDescent="0.25">
      <c r="A79" s="107" t="s">
        <v>68</v>
      </c>
      <c r="B79" s="108"/>
      <c r="C79" s="108"/>
      <c r="D79" s="108"/>
      <c r="E79" s="108"/>
      <c r="F79" s="108"/>
      <c r="G79" s="108"/>
      <c r="H79" s="109"/>
      <c r="I79" s="45">
        <v>6</v>
      </c>
      <c r="J79" s="73">
        <f t="shared" si="3"/>
        <v>0</v>
      </c>
      <c r="K79" s="110"/>
      <c r="L79" s="110"/>
      <c r="M79" s="110"/>
      <c r="N79" s="110"/>
      <c r="O79" s="111"/>
    </row>
    <row r="80" spans="1:17" x14ac:dyDescent="0.25">
      <c r="A80" s="107" t="s">
        <v>69</v>
      </c>
      <c r="B80" s="108"/>
      <c r="C80" s="108"/>
      <c r="D80" s="108"/>
      <c r="E80" s="108"/>
      <c r="F80" s="108"/>
      <c r="G80" s="108"/>
      <c r="H80" s="109"/>
      <c r="I80" s="45">
        <v>7</v>
      </c>
      <c r="J80" s="73">
        <f t="shared" si="3"/>
        <v>0</v>
      </c>
      <c r="K80" s="110"/>
      <c r="L80" s="110"/>
      <c r="M80" s="110"/>
      <c r="N80" s="110"/>
      <c r="O80" s="111"/>
    </row>
    <row r="81" spans="1:15" x14ac:dyDescent="0.25">
      <c r="A81" s="107" t="s">
        <v>70</v>
      </c>
      <c r="B81" s="108"/>
      <c r="C81" s="108"/>
      <c r="D81" s="108"/>
      <c r="E81" s="108"/>
      <c r="F81" s="108"/>
      <c r="G81" s="108"/>
      <c r="H81" s="109"/>
      <c r="I81" s="45">
        <v>8</v>
      </c>
      <c r="J81" s="73">
        <f t="shared" si="3"/>
        <v>0</v>
      </c>
      <c r="K81" s="110"/>
      <c r="L81" s="110"/>
      <c r="M81" s="110"/>
      <c r="N81" s="110"/>
      <c r="O81" s="111"/>
    </row>
    <row r="82" spans="1:15" x14ac:dyDescent="0.25">
      <c r="A82" s="107" t="s">
        <v>71</v>
      </c>
      <c r="B82" s="108"/>
      <c r="C82" s="108"/>
      <c r="D82" s="108"/>
      <c r="E82" s="108"/>
      <c r="F82" s="108"/>
      <c r="G82" s="108"/>
      <c r="H82" s="109"/>
      <c r="I82" s="45">
        <v>9</v>
      </c>
      <c r="J82" s="73">
        <f t="shared" si="3"/>
        <v>0</v>
      </c>
      <c r="K82" s="110"/>
      <c r="L82" s="110"/>
      <c r="M82" s="110"/>
      <c r="N82" s="110"/>
      <c r="O82" s="111"/>
    </row>
    <row r="83" spans="1:15" x14ac:dyDescent="0.25">
      <c r="A83" s="107" t="s">
        <v>72</v>
      </c>
      <c r="B83" s="108"/>
      <c r="C83" s="108"/>
      <c r="D83" s="108"/>
      <c r="E83" s="108"/>
      <c r="F83" s="108"/>
      <c r="G83" s="108"/>
      <c r="H83" s="109"/>
      <c r="I83" s="45">
        <v>10</v>
      </c>
      <c r="J83" s="73">
        <f t="shared" si="3"/>
        <v>0</v>
      </c>
      <c r="K83" s="110"/>
      <c r="L83" s="110"/>
      <c r="M83" s="110"/>
      <c r="N83" s="110"/>
      <c r="O83" s="111"/>
    </row>
    <row r="84" spans="1:15" x14ac:dyDescent="0.25">
      <c r="A84" s="107" t="s">
        <v>73</v>
      </c>
      <c r="B84" s="108"/>
      <c r="C84" s="108"/>
      <c r="D84" s="108"/>
      <c r="E84" s="108"/>
      <c r="F84" s="108"/>
      <c r="G84" s="108"/>
      <c r="H84" s="109"/>
      <c r="I84" s="45">
        <v>11</v>
      </c>
      <c r="J84" s="73">
        <f t="shared" si="3"/>
        <v>0</v>
      </c>
      <c r="K84" s="110"/>
      <c r="L84" s="110"/>
      <c r="M84" s="110"/>
      <c r="N84" s="110"/>
      <c r="O84" s="111"/>
    </row>
    <row r="85" spans="1:15" ht="15.75" thickBot="1" x14ac:dyDescent="0.3">
      <c r="A85" s="112" t="s">
        <v>74</v>
      </c>
      <c r="B85" s="113"/>
      <c r="C85" s="113"/>
      <c r="D85" s="113"/>
      <c r="E85" s="113"/>
      <c r="F85" s="113"/>
      <c r="G85" s="113"/>
      <c r="H85" s="114"/>
      <c r="I85" s="46">
        <v>12</v>
      </c>
      <c r="J85" s="74">
        <f t="shared" si="3"/>
        <v>0</v>
      </c>
      <c r="K85" s="115"/>
      <c r="L85" s="115"/>
      <c r="M85" s="115"/>
      <c r="N85" s="115"/>
      <c r="O85" s="116"/>
    </row>
    <row r="86" spans="1:15" ht="20.25" customHeight="1" thickBot="1" x14ac:dyDescent="0.3">
      <c r="A86" s="102" t="s">
        <v>76</v>
      </c>
      <c r="B86" s="103"/>
      <c r="C86" s="103"/>
      <c r="D86" s="103"/>
      <c r="E86" s="103"/>
      <c r="F86" s="103"/>
      <c r="G86" s="103"/>
      <c r="H86" s="104"/>
      <c r="I86" s="47">
        <v>13</v>
      </c>
      <c r="J86" s="58">
        <f>SUM(J74:J85)</f>
        <v>0</v>
      </c>
      <c r="K86" s="105">
        <f>SUM(K74:M85)</f>
        <v>0</v>
      </c>
      <c r="L86" s="105"/>
      <c r="M86" s="105"/>
      <c r="N86" s="105">
        <f>SUM(N74:O85)</f>
        <v>0</v>
      </c>
      <c r="O86" s="106"/>
    </row>
  </sheetData>
  <mergeCells count="250">
    <mergeCell ref="A3:U3"/>
    <mergeCell ref="A5:H5"/>
    <mergeCell ref="A7:B10"/>
    <mergeCell ref="C7:C10"/>
    <mergeCell ref="D7:E7"/>
    <mergeCell ref="F7:M7"/>
    <mergeCell ref="N7:N10"/>
    <mergeCell ref="O7:P7"/>
    <mergeCell ref="Q7:R7"/>
    <mergeCell ref="S7:U7"/>
    <mergeCell ref="O8:O10"/>
    <mergeCell ref="P8:P10"/>
    <mergeCell ref="Q8:Q10"/>
    <mergeCell ref="R8:R10"/>
    <mergeCell ref="S8:S10"/>
    <mergeCell ref="T8:U8"/>
    <mergeCell ref="T9:T10"/>
    <mergeCell ref="U9:U10"/>
    <mergeCell ref="D8:D10"/>
    <mergeCell ref="E8:E10"/>
    <mergeCell ref="F8:F10"/>
    <mergeCell ref="G8:I8"/>
    <mergeCell ref="J8:J10"/>
    <mergeCell ref="K8:M8"/>
    <mergeCell ref="G9:G10"/>
    <mergeCell ref="H9:I9"/>
    <mergeCell ref="K9:K10"/>
    <mergeCell ref="L9:M9"/>
    <mergeCell ref="S22:U23"/>
    <mergeCell ref="A25:E26"/>
    <mergeCell ref="F25:G26"/>
    <mergeCell ref="I25:J26"/>
    <mergeCell ref="K25:L26"/>
    <mergeCell ref="A12:A13"/>
    <mergeCell ref="A14:A15"/>
    <mergeCell ref="A16:A17"/>
    <mergeCell ref="A18:A19"/>
    <mergeCell ref="A20:B20"/>
    <mergeCell ref="A22:D23"/>
    <mergeCell ref="N25:R25"/>
    <mergeCell ref="A29:K29"/>
    <mergeCell ref="A31:G31"/>
    <mergeCell ref="I31:J31"/>
    <mergeCell ref="K31:L31"/>
    <mergeCell ref="M31:N31"/>
    <mergeCell ref="O31:P31"/>
    <mergeCell ref="E22:G23"/>
    <mergeCell ref="H22:K23"/>
    <mergeCell ref="L22:N23"/>
    <mergeCell ref="O22:R23"/>
    <mergeCell ref="Q31:R31"/>
    <mergeCell ref="S31:T31"/>
    <mergeCell ref="A32:G32"/>
    <mergeCell ref="I32:J32"/>
    <mergeCell ref="K32:L32"/>
    <mergeCell ref="M32:N32"/>
    <mergeCell ref="O32:P32"/>
    <mergeCell ref="Q32:R32"/>
    <mergeCell ref="S32:T32"/>
    <mergeCell ref="S33:T33"/>
    <mergeCell ref="A34:G34"/>
    <mergeCell ref="I34:J34"/>
    <mergeCell ref="K34:L34"/>
    <mergeCell ref="M34:N34"/>
    <mergeCell ref="O34:P34"/>
    <mergeCell ref="Q34:R34"/>
    <mergeCell ref="S34:T34"/>
    <mergeCell ref="A33:G33"/>
    <mergeCell ref="I33:J33"/>
    <mergeCell ref="K33:L33"/>
    <mergeCell ref="M33:N33"/>
    <mergeCell ref="O33:P33"/>
    <mergeCell ref="Q33:R33"/>
    <mergeCell ref="I37:J37"/>
    <mergeCell ref="K37:L37"/>
    <mergeCell ref="M37:N37"/>
    <mergeCell ref="O37:P37"/>
    <mergeCell ref="Q37:R37"/>
    <mergeCell ref="S37:T37"/>
    <mergeCell ref="S35:T35"/>
    <mergeCell ref="A36:A39"/>
    <mergeCell ref="B36:G36"/>
    <mergeCell ref="I36:J36"/>
    <mergeCell ref="K36:L36"/>
    <mergeCell ref="M36:N36"/>
    <mergeCell ref="O36:P36"/>
    <mergeCell ref="Q36:R36"/>
    <mergeCell ref="S36:T36"/>
    <mergeCell ref="B37:G37"/>
    <mergeCell ref="A35:G35"/>
    <mergeCell ref="I35:J35"/>
    <mergeCell ref="K35:L35"/>
    <mergeCell ref="M35:N35"/>
    <mergeCell ref="O35:P35"/>
    <mergeCell ref="Q35:R35"/>
    <mergeCell ref="A46:G46"/>
    <mergeCell ref="A48:H49"/>
    <mergeCell ref="I48:I49"/>
    <mergeCell ref="J48:K49"/>
    <mergeCell ref="L48:M49"/>
    <mergeCell ref="N48:Q48"/>
    <mergeCell ref="N49:O49"/>
    <mergeCell ref="P49:Q49"/>
    <mergeCell ref="S38:T38"/>
    <mergeCell ref="B39:G39"/>
    <mergeCell ref="I39:J39"/>
    <mergeCell ref="K39:L39"/>
    <mergeCell ref="M39:N39"/>
    <mergeCell ref="O39:P39"/>
    <mergeCell ref="Q39:R39"/>
    <mergeCell ref="S39:T39"/>
    <mergeCell ref="B38:G38"/>
    <mergeCell ref="I38:J38"/>
    <mergeCell ref="K38:L38"/>
    <mergeCell ref="M38:N38"/>
    <mergeCell ref="O38:P38"/>
    <mergeCell ref="Q38:R38"/>
    <mergeCell ref="A50:H50"/>
    <mergeCell ref="J50:K50"/>
    <mergeCell ref="L50:M50"/>
    <mergeCell ref="N50:O50"/>
    <mergeCell ref="P50:Q50"/>
    <mergeCell ref="A51:H51"/>
    <mergeCell ref="J51:K51"/>
    <mergeCell ref="L51:M51"/>
    <mergeCell ref="N51:O51"/>
    <mergeCell ref="P51:Q51"/>
    <mergeCell ref="P53:Q53"/>
    <mergeCell ref="B54:H54"/>
    <mergeCell ref="J54:K54"/>
    <mergeCell ref="L54:M54"/>
    <mergeCell ref="N54:O54"/>
    <mergeCell ref="P54:Q54"/>
    <mergeCell ref="A52:A56"/>
    <mergeCell ref="B52:H52"/>
    <mergeCell ref="J52:K52"/>
    <mergeCell ref="L52:M52"/>
    <mergeCell ref="N52:O52"/>
    <mergeCell ref="P52:Q52"/>
    <mergeCell ref="B53:H53"/>
    <mergeCell ref="J53:K53"/>
    <mergeCell ref="L53:M53"/>
    <mergeCell ref="N53:O53"/>
    <mergeCell ref="B55:H55"/>
    <mergeCell ref="J55:K55"/>
    <mergeCell ref="L55:M55"/>
    <mergeCell ref="N55:O55"/>
    <mergeCell ref="P55:Q55"/>
    <mergeCell ref="B56:H56"/>
    <mergeCell ref="J56:K56"/>
    <mergeCell ref="L56:M56"/>
    <mergeCell ref="N56:O56"/>
    <mergeCell ref="P56:Q56"/>
    <mergeCell ref="A57:H57"/>
    <mergeCell ref="J57:K57"/>
    <mergeCell ref="L57:M57"/>
    <mergeCell ref="N57:O57"/>
    <mergeCell ref="P57:Q57"/>
    <mergeCell ref="A58:H58"/>
    <mergeCell ref="J58:K58"/>
    <mergeCell ref="L58:M58"/>
    <mergeCell ref="N58:O58"/>
    <mergeCell ref="P58:Q58"/>
    <mergeCell ref="A59:H59"/>
    <mergeCell ref="J59:K59"/>
    <mergeCell ref="L59:M59"/>
    <mergeCell ref="N59:O59"/>
    <mergeCell ref="P59:Q59"/>
    <mergeCell ref="A60:H60"/>
    <mergeCell ref="J60:K60"/>
    <mergeCell ref="L60:M60"/>
    <mergeCell ref="N60:O60"/>
    <mergeCell ref="P60:Q60"/>
    <mergeCell ref="A61:H61"/>
    <mergeCell ref="J61:K61"/>
    <mergeCell ref="L61:M61"/>
    <mergeCell ref="N61:O61"/>
    <mergeCell ref="P61:Q61"/>
    <mergeCell ref="A62:H62"/>
    <mergeCell ref="J62:K62"/>
    <mergeCell ref="L62:M62"/>
    <mergeCell ref="N62:O62"/>
    <mergeCell ref="P62:Q62"/>
    <mergeCell ref="A63:H63"/>
    <mergeCell ref="J63:K63"/>
    <mergeCell ref="L63:M63"/>
    <mergeCell ref="N63:O63"/>
    <mergeCell ref="P63:Q63"/>
    <mergeCell ref="A64:H64"/>
    <mergeCell ref="J64:K64"/>
    <mergeCell ref="L64:M64"/>
    <mergeCell ref="N64:O64"/>
    <mergeCell ref="P64:Q64"/>
    <mergeCell ref="A65:H65"/>
    <mergeCell ref="J65:K65"/>
    <mergeCell ref="L65:M65"/>
    <mergeCell ref="N65:O65"/>
    <mergeCell ref="P65:Q65"/>
    <mergeCell ref="A66:H66"/>
    <mergeCell ref="J66:K66"/>
    <mergeCell ref="L66:M66"/>
    <mergeCell ref="N66:O66"/>
    <mergeCell ref="P66:Q66"/>
    <mergeCell ref="A74:H74"/>
    <mergeCell ref="K74:M74"/>
    <mergeCell ref="N74:O74"/>
    <mergeCell ref="A75:H75"/>
    <mergeCell ref="K75:M75"/>
    <mergeCell ref="N75:O75"/>
    <mergeCell ref="A69:H69"/>
    <mergeCell ref="A71:H73"/>
    <mergeCell ref="I71:I73"/>
    <mergeCell ref="J71:O71"/>
    <mergeCell ref="J72:J73"/>
    <mergeCell ref="K72:O72"/>
    <mergeCell ref="K73:M73"/>
    <mergeCell ref="N73:O73"/>
    <mergeCell ref="A78:H78"/>
    <mergeCell ref="K78:M78"/>
    <mergeCell ref="N78:O78"/>
    <mergeCell ref="A79:H79"/>
    <mergeCell ref="K79:M79"/>
    <mergeCell ref="N79:O79"/>
    <mergeCell ref="A76:H76"/>
    <mergeCell ref="K76:M76"/>
    <mergeCell ref="N76:O76"/>
    <mergeCell ref="A77:H77"/>
    <mergeCell ref="K77:M77"/>
    <mergeCell ref="N77:O77"/>
    <mergeCell ref="A82:H82"/>
    <mergeCell ref="K82:M82"/>
    <mergeCell ref="N82:O82"/>
    <mergeCell ref="A83:H83"/>
    <mergeCell ref="K83:M83"/>
    <mergeCell ref="N83:O83"/>
    <mergeCell ref="A80:H80"/>
    <mergeCell ref="K80:M80"/>
    <mergeCell ref="N80:O80"/>
    <mergeCell ref="A81:H81"/>
    <mergeCell ref="K81:M81"/>
    <mergeCell ref="N81:O81"/>
    <mergeCell ref="A86:H86"/>
    <mergeCell ref="K86:M86"/>
    <mergeCell ref="N86:O86"/>
    <mergeCell ref="A84:H84"/>
    <mergeCell ref="K84:M84"/>
    <mergeCell ref="N84:O84"/>
    <mergeCell ref="A85:H85"/>
    <mergeCell ref="K85:M85"/>
    <mergeCell ref="N85:O85"/>
  </mergeCells>
  <pageMargins left="0.31496062992125984" right="0.31496062992125984" top="0.59055118110236227" bottom="0.55118110236220474" header="0.31496062992125984" footer="0.31496062992125984"/>
  <pageSetup paperSize="9" scale="7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86"/>
  <sheetViews>
    <sheetView zoomScaleNormal="100" workbookViewId="0">
      <selection activeCell="S22" sqref="S22:U23"/>
    </sheetView>
  </sheetViews>
  <sheetFormatPr defaultRowHeight="15" x14ac:dyDescent="0.25"/>
  <cols>
    <col min="1" max="1" width="12.7109375" customWidth="1"/>
    <col min="2" max="2" width="7.42578125" customWidth="1"/>
    <col min="3" max="3" width="4.28515625" customWidth="1"/>
    <col min="4" max="4" width="8.42578125" customWidth="1"/>
    <col min="5" max="5" width="12" customWidth="1"/>
    <col min="6" max="6" width="8.5703125" customWidth="1"/>
    <col min="7" max="7" width="9.140625" customWidth="1"/>
    <col min="10" max="10" width="10.42578125" customWidth="1"/>
    <col min="14" max="14" width="14.5703125" customWidth="1"/>
    <col min="16" max="16" width="10.140625" customWidth="1"/>
    <col min="18" max="18" width="10.140625" customWidth="1"/>
    <col min="19" max="19" width="8.28515625" customWidth="1"/>
    <col min="20" max="20" width="8.7109375" customWidth="1"/>
    <col min="21" max="21" width="8.140625" customWidth="1"/>
  </cols>
  <sheetData>
    <row r="3" spans="1:21" x14ac:dyDescent="0.25">
      <c r="A3" s="272" t="s">
        <v>87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</row>
    <row r="5" spans="1:21" x14ac:dyDescent="0.25">
      <c r="A5" s="134" t="s">
        <v>79</v>
      </c>
      <c r="B5" s="134"/>
      <c r="C5" s="134"/>
      <c r="D5" s="134"/>
      <c r="E5" s="134"/>
      <c r="F5" s="134"/>
      <c r="G5" s="134"/>
      <c r="H5" s="134"/>
    </row>
    <row r="6" spans="1:21" ht="15.75" thickBot="1" x14ac:dyDescent="0.3">
      <c r="A6" s="1"/>
    </row>
    <row r="7" spans="1:21" ht="40.5" customHeight="1" x14ac:dyDescent="0.25">
      <c r="A7" s="240" t="s">
        <v>0</v>
      </c>
      <c r="B7" s="273"/>
      <c r="C7" s="277" t="s">
        <v>1</v>
      </c>
      <c r="D7" s="280" t="s">
        <v>85</v>
      </c>
      <c r="E7" s="281"/>
      <c r="F7" s="282" t="s">
        <v>4</v>
      </c>
      <c r="G7" s="282"/>
      <c r="H7" s="282"/>
      <c r="I7" s="282"/>
      <c r="J7" s="282"/>
      <c r="K7" s="282"/>
      <c r="L7" s="282"/>
      <c r="M7" s="282"/>
      <c r="N7" s="283" t="s">
        <v>19</v>
      </c>
      <c r="O7" s="286" t="s">
        <v>20</v>
      </c>
      <c r="P7" s="287"/>
      <c r="Q7" s="288" t="s">
        <v>22</v>
      </c>
      <c r="R7" s="287"/>
      <c r="S7" s="280" t="s">
        <v>24</v>
      </c>
      <c r="T7" s="289"/>
      <c r="U7" s="281"/>
    </row>
    <row r="8" spans="1:21" ht="18.75" customHeight="1" x14ac:dyDescent="0.25">
      <c r="A8" s="274"/>
      <c r="B8" s="275"/>
      <c r="C8" s="278"/>
      <c r="D8" s="296" t="s">
        <v>2</v>
      </c>
      <c r="E8" s="301" t="s">
        <v>3</v>
      </c>
      <c r="F8" s="303" t="s">
        <v>2</v>
      </c>
      <c r="G8" s="304" t="s">
        <v>5</v>
      </c>
      <c r="H8" s="305"/>
      <c r="I8" s="305"/>
      <c r="J8" s="306" t="s">
        <v>17</v>
      </c>
      <c r="K8" s="305" t="s">
        <v>5</v>
      </c>
      <c r="L8" s="305"/>
      <c r="M8" s="305"/>
      <c r="N8" s="284"/>
      <c r="O8" s="290" t="s">
        <v>2</v>
      </c>
      <c r="P8" s="292" t="s">
        <v>21</v>
      </c>
      <c r="Q8" s="290" t="s">
        <v>2</v>
      </c>
      <c r="R8" s="294" t="s">
        <v>23</v>
      </c>
      <c r="S8" s="296" t="s">
        <v>2</v>
      </c>
      <c r="T8" s="253" t="s">
        <v>5</v>
      </c>
      <c r="U8" s="298"/>
    </row>
    <row r="9" spans="1:21" x14ac:dyDescent="0.25">
      <c r="A9" s="274"/>
      <c r="B9" s="275"/>
      <c r="C9" s="278"/>
      <c r="D9" s="296"/>
      <c r="E9" s="301"/>
      <c r="F9" s="303"/>
      <c r="G9" s="248" t="s">
        <v>6</v>
      </c>
      <c r="H9" s="250" t="s">
        <v>7</v>
      </c>
      <c r="I9" s="251"/>
      <c r="J9" s="307"/>
      <c r="K9" s="252" t="s">
        <v>6</v>
      </c>
      <c r="L9" s="253" t="s">
        <v>7</v>
      </c>
      <c r="M9" s="254"/>
      <c r="N9" s="284"/>
      <c r="O9" s="290"/>
      <c r="P9" s="292"/>
      <c r="Q9" s="290"/>
      <c r="R9" s="294"/>
      <c r="S9" s="296"/>
      <c r="T9" s="299" t="s">
        <v>25</v>
      </c>
      <c r="U9" s="301" t="s">
        <v>26</v>
      </c>
    </row>
    <row r="10" spans="1:21" ht="28.5" customHeight="1" thickBot="1" x14ac:dyDescent="0.3">
      <c r="A10" s="242"/>
      <c r="B10" s="276"/>
      <c r="C10" s="279"/>
      <c r="D10" s="297"/>
      <c r="E10" s="302"/>
      <c r="F10" s="303"/>
      <c r="G10" s="249"/>
      <c r="H10" s="87" t="s">
        <v>8</v>
      </c>
      <c r="I10" s="88" t="s">
        <v>6</v>
      </c>
      <c r="J10" s="307"/>
      <c r="K10" s="252"/>
      <c r="L10" s="87" t="s">
        <v>8</v>
      </c>
      <c r="M10" s="88" t="s">
        <v>6</v>
      </c>
      <c r="N10" s="285"/>
      <c r="O10" s="291"/>
      <c r="P10" s="293"/>
      <c r="Q10" s="291"/>
      <c r="R10" s="295"/>
      <c r="S10" s="297"/>
      <c r="T10" s="300"/>
      <c r="U10" s="302"/>
    </row>
    <row r="11" spans="1:21" ht="26.25" customHeight="1" thickBot="1" x14ac:dyDescent="0.3">
      <c r="A11" s="4"/>
      <c r="B11" s="14" t="s">
        <v>9</v>
      </c>
      <c r="C11" s="2"/>
      <c r="D11" s="84">
        <v>1</v>
      </c>
      <c r="E11" s="6">
        <v>2</v>
      </c>
      <c r="F11" s="16">
        <v>3</v>
      </c>
      <c r="G11" s="85">
        <v>4</v>
      </c>
      <c r="H11" s="85">
        <v>5</v>
      </c>
      <c r="I11" s="20">
        <v>6</v>
      </c>
      <c r="J11" s="85">
        <v>7</v>
      </c>
      <c r="K11" s="9">
        <v>8</v>
      </c>
      <c r="L11" s="85">
        <v>9</v>
      </c>
      <c r="M11" s="6">
        <v>10</v>
      </c>
      <c r="N11" s="7">
        <v>11</v>
      </c>
      <c r="O11" s="84">
        <v>12</v>
      </c>
      <c r="P11" s="5">
        <v>13</v>
      </c>
      <c r="Q11" s="84">
        <v>14</v>
      </c>
      <c r="R11" s="6">
        <v>15</v>
      </c>
      <c r="S11" s="84">
        <v>16</v>
      </c>
      <c r="T11" s="85">
        <v>17</v>
      </c>
      <c r="U11" s="6">
        <v>18</v>
      </c>
    </row>
    <row r="12" spans="1:21" x14ac:dyDescent="0.25">
      <c r="A12" s="263" t="s">
        <v>13</v>
      </c>
      <c r="B12" s="3" t="s">
        <v>10</v>
      </c>
      <c r="C12" s="48">
        <v>1</v>
      </c>
      <c r="D12" s="78"/>
      <c r="E12" s="93"/>
      <c r="F12" s="27"/>
      <c r="G12" s="28"/>
      <c r="H12" s="28"/>
      <c r="I12" s="28"/>
      <c r="J12" s="29"/>
      <c r="K12" s="29"/>
      <c r="L12" s="28"/>
      <c r="M12" s="27"/>
      <c r="N12" s="63" t="e">
        <f t="shared" ref="N12:N20" si="0">J12/F12</f>
        <v>#DIV/0!</v>
      </c>
      <c r="O12" s="78"/>
      <c r="P12" s="93"/>
      <c r="Q12" s="78"/>
      <c r="R12" s="93"/>
      <c r="S12" s="67">
        <f t="shared" ref="S12:S19" si="1">T12+U12</f>
        <v>0</v>
      </c>
      <c r="T12" s="79"/>
      <c r="U12" s="93"/>
    </row>
    <row r="13" spans="1:21" x14ac:dyDescent="0.25">
      <c r="A13" s="264"/>
      <c r="B13" s="12" t="s">
        <v>11</v>
      </c>
      <c r="C13" s="45">
        <v>2</v>
      </c>
      <c r="D13" s="86"/>
      <c r="E13" s="30"/>
      <c r="F13" s="31"/>
      <c r="G13" s="89"/>
      <c r="H13" s="32"/>
      <c r="I13" s="32"/>
      <c r="J13" s="33"/>
      <c r="K13" s="33"/>
      <c r="L13" s="32"/>
      <c r="M13" s="31"/>
      <c r="N13" s="64" t="e">
        <f t="shared" si="0"/>
        <v>#DIV/0!</v>
      </c>
      <c r="O13" s="86"/>
      <c r="P13" s="30"/>
      <c r="Q13" s="86"/>
      <c r="R13" s="30"/>
      <c r="S13" s="68">
        <f t="shared" si="1"/>
        <v>0</v>
      </c>
      <c r="T13" s="32"/>
      <c r="U13" s="30"/>
    </row>
    <row r="14" spans="1:21" x14ac:dyDescent="0.25">
      <c r="A14" s="265" t="s">
        <v>14</v>
      </c>
      <c r="B14" s="3" t="s">
        <v>12</v>
      </c>
      <c r="C14" s="49">
        <v>3</v>
      </c>
      <c r="D14" s="82"/>
      <c r="E14" s="77"/>
      <c r="F14" s="75"/>
      <c r="G14" s="89"/>
      <c r="H14" s="89"/>
      <c r="I14" s="89"/>
      <c r="J14" s="76"/>
      <c r="K14" s="76"/>
      <c r="L14" s="89"/>
      <c r="M14" s="75"/>
      <c r="N14" s="65" t="e">
        <f t="shared" si="0"/>
        <v>#DIV/0!</v>
      </c>
      <c r="O14" s="82"/>
      <c r="P14" s="77"/>
      <c r="Q14" s="82"/>
      <c r="R14" s="77"/>
      <c r="S14" s="69">
        <f t="shared" si="1"/>
        <v>0</v>
      </c>
      <c r="T14" s="89"/>
      <c r="U14" s="90"/>
    </row>
    <row r="15" spans="1:21" x14ac:dyDescent="0.25">
      <c r="A15" s="266"/>
      <c r="B15" s="12" t="s">
        <v>81</v>
      </c>
      <c r="C15" s="45">
        <v>4</v>
      </c>
      <c r="D15" s="82"/>
      <c r="E15" s="77"/>
      <c r="F15" s="75"/>
      <c r="G15" s="89"/>
      <c r="H15" s="89"/>
      <c r="I15" s="89"/>
      <c r="J15" s="76"/>
      <c r="K15" s="76"/>
      <c r="L15" s="89"/>
      <c r="M15" s="75"/>
      <c r="N15" s="65" t="e">
        <f t="shared" si="0"/>
        <v>#DIV/0!</v>
      </c>
      <c r="O15" s="82"/>
      <c r="P15" s="77"/>
      <c r="Q15" s="82"/>
      <c r="R15" s="77"/>
      <c r="S15" s="69">
        <f t="shared" si="1"/>
        <v>0</v>
      </c>
      <c r="T15" s="89"/>
      <c r="U15" s="77"/>
    </row>
    <row r="16" spans="1:21" x14ac:dyDescent="0.25">
      <c r="A16" s="265" t="s">
        <v>15</v>
      </c>
      <c r="B16" s="3" t="s">
        <v>12</v>
      </c>
      <c r="C16" s="45">
        <v>5</v>
      </c>
      <c r="D16" s="86"/>
      <c r="E16" s="30"/>
      <c r="F16" s="31"/>
      <c r="G16" s="89"/>
      <c r="H16" s="32"/>
      <c r="I16" s="32"/>
      <c r="J16" s="33"/>
      <c r="K16" s="33"/>
      <c r="L16" s="32"/>
      <c r="M16" s="31"/>
      <c r="N16" s="64" t="e">
        <f t="shared" si="0"/>
        <v>#DIV/0!</v>
      </c>
      <c r="O16" s="86"/>
      <c r="P16" s="30"/>
      <c r="Q16" s="86"/>
      <c r="R16" s="30"/>
      <c r="S16" s="68">
        <f t="shared" si="1"/>
        <v>0</v>
      </c>
      <c r="T16" s="32"/>
      <c r="U16" s="30"/>
    </row>
    <row r="17" spans="1:21" x14ac:dyDescent="0.25">
      <c r="A17" s="266"/>
      <c r="B17" s="12" t="s">
        <v>81</v>
      </c>
      <c r="C17" s="50">
        <v>6</v>
      </c>
      <c r="D17" s="82"/>
      <c r="E17" s="77"/>
      <c r="F17" s="75"/>
      <c r="G17" s="89"/>
      <c r="H17" s="89"/>
      <c r="I17" s="89"/>
      <c r="J17" s="76"/>
      <c r="K17" s="76"/>
      <c r="L17" s="89"/>
      <c r="M17" s="75"/>
      <c r="N17" s="65" t="e">
        <f t="shared" si="0"/>
        <v>#DIV/0!</v>
      </c>
      <c r="O17" s="82"/>
      <c r="P17" s="77"/>
      <c r="Q17" s="82"/>
      <c r="R17" s="77"/>
      <c r="S17" s="69">
        <f t="shared" si="1"/>
        <v>0</v>
      </c>
      <c r="T17" s="89"/>
      <c r="U17" s="90"/>
    </row>
    <row r="18" spans="1:21" x14ac:dyDescent="0.25">
      <c r="A18" s="265" t="s">
        <v>16</v>
      </c>
      <c r="B18" s="3" t="s">
        <v>12</v>
      </c>
      <c r="C18" s="45">
        <v>7</v>
      </c>
      <c r="D18" s="86"/>
      <c r="E18" s="30"/>
      <c r="F18" s="31"/>
      <c r="G18" s="89"/>
      <c r="H18" s="32"/>
      <c r="I18" s="32"/>
      <c r="J18" s="33"/>
      <c r="K18" s="33"/>
      <c r="L18" s="32"/>
      <c r="M18" s="31"/>
      <c r="N18" s="64" t="e">
        <f t="shared" si="0"/>
        <v>#DIV/0!</v>
      </c>
      <c r="O18" s="86"/>
      <c r="P18" s="30"/>
      <c r="Q18" s="86"/>
      <c r="R18" s="30"/>
      <c r="S18" s="68">
        <f t="shared" si="1"/>
        <v>0</v>
      </c>
      <c r="T18" s="32"/>
      <c r="U18" s="30"/>
    </row>
    <row r="19" spans="1:21" ht="15.75" thickBot="1" x14ac:dyDescent="0.3">
      <c r="A19" s="267"/>
      <c r="B19" s="13" t="s">
        <v>81</v>
      </c>
      <c r="C19" s="49">
        <v>8</v>
      </c>
      <c r="D19" s="83"/>
      <c r="E19" s="37"/>
      <c r="F19" s="38"/>
      <c r="G19" s="80"/>
      <c r="H19" s="80"/>
      <c r="I19" s="80"/>
      <c r="J19" s="39"/>
      <c r="K19" s="39"/>
      <c r="L19" s="80"/>
      <c r="M19" s="38"/>
      <c r="N19" s="66" t="e">
        <f t="shared" si="0"/>
        <v>#DIV/0!</v>
      </c>
      <c r="O19" s="83"/>
      <c r="P19" s="37"/>
      <c r="Q19" s="83"/>
      <c r="R19" s="37"/>
      <c r="S19" s="70">
        <f t="shared" si="1"/>
        <v>0</v>
      </c>
      <c r="T19" s="91"/>
      <c r="U19" s="92"/>
    </row>
    <row r="20" spans="1:21" ht="24" customHeight="1" thickBot="1" x14ac:dyDescent="0.3">
      <c r="A20" s="268" t="s">
        <v>18</v>
      </c>
      <c r="B20" s="269"/>
      <c r="C20" s="7">
        <v>9</v>
      </c>
      <c r="D20" s="51">
        <f>D12+D13+D14+D15+D16+D17+D18+D19</f>
        <v>0</v>
      </c>
      <c r="E20" s="54">
        <f>E12+E13+E14+E15+E16+E17+E18+E19</f>
        <v>0</v>
      </c>
      <c r="F20" s="55">
        <f t="shared" ref="F20:M20" si="2">SUM(F12:F19)</f>
        <v>0</v>
      </c>
      <c r="G20" s="94">
        <f t="shared" si="2"/>
        <v>0</v>
      </c>
      <c r="H20" s="94">
        <f t="shared" si="2"/>
        <v>0</v>
      </c>
      <c r="I20" s="57">
        <f t="shared" si="2"/>
        <v>0</v>
      </c>
      <c r="J20" s="94">
        <f t="shared" si="2"/>
        <v>0</v>
      </c>
      <c r="K20" s="58">
        <f t="shared" si="2"/>
        <v>0</v>
      </c>
      <c r="L20" s="94">
        <f t="shared" si="2"/>
        <v>0</v>
      </c>
      <c r="M20" s="59">
        <f t="shared" si="2"/>
        <v>0</v>
      </c>
      <c r="N20" s="60" t="e">
        <f t="shared" si="0"/>
        <v>#DIV/0!</v>
      </c>
      <c r="O20" s="61">
        <f>SUM(O12:O19)</f>
        <v>0</v>
      </c>
      <c r="P20" s="54">
        <f>SUM(P12:P19)</f>
        <v>0</v>
      </c>
      <c r="Q20" s="61">
        <f>SUM(Q12:Q19)</f>
        <v>0</v>
      </c>
      <c r="R20" s="54">
        <f>SUM(R12:R19)</f>
        <v>0</v>
      </c>
      <c r="S20" s="61">
        <f>SUM(S12:S19)</f>
        <v>0</v>
      </c>
      <c r="T20" s="62">
        <f>T12+T13+T14+T15+T16+T17+T18+T19</f>
        <v>0</v>
      </c>
      <c r="U20" s="54">
        <f>U12+U13+U14+U15+U16+U17+U18+U19</f>
        <v>0</v>
      </c>
    </row>
    <row r="21" spans="1:21" ht="15.75" thickBot="1" x14ac:dyDescent="0.3">
      <c r="G21" s="1"/>
    </row>
    <row r="22" spans="1:21" x14ac:dyDescent="0.25">
      <c r="A22" s="240" t="s">
        <v>27</v>
      </c>
      <c r="B22" s="241"/>
      <c r="C22" s="241"/>
      <c r="D22" s="241"/>
      <c r="E22" s="236">
        <f>J20+S20</f>
        <v>0</v>
      </c>
      <c r="F22" s="236"/>
      <c r="G22" s="237"/>
      <c r="H22" s="240" t="s">
        <v>28</v>
      </c>
      <c r="I22" s="241"/>
      <c r="J22" s="241"/>
      <c r="K22" s="241"/>
      <c r="L22" s="244" t="e">
        <f>(J12+J14+J13+J16+J18)/(F12+F13+F14+F16+F18)</f>
        <v>#DIV/0!</v>
      </c>
      <c r="M22" s="244"/>
      <c r="N22" s="245"/>
      <c r="O22" s="240" t="s">
        <v>29</v>
      </c>
      <c r="P22" s="241"/>
      <c r="Q22" s="241"/>
      <c r="R22" s="241"/>
      <c r="S22" s="244" t="e">
        <f>(J15+J17+J19)/(F15+F17+F19)</f>
        <v>#DIV/0!</v>
      </c>
      <c r="T22" s="244"/>
      <c r="U22" s="245"/>
    </row>
    <row r="23" spans="1:21" ht="15.75" thickBot="1" x14ac:dyDescent="0.3">
      <c r="A23" s="242"/>
      <c r="B23" s="243"/>
      <c r="C23" s="243"/>
      <c r="D23" s="243"/>
      <c r="E23" s="238"/>
      <c r="F23" s="238"/>
      <c r="G23" s="239"/>
      <c r="H23" s="242"/>
      <c r="I23" s="243"/>
      <c r="J23" s="243"/>
      <c r="K23" s="243"/>
      <c r="L23" s="246"/>
      <c r="M23" s="246"/>
      <c r="N23" s="247"/>
      <c r="O23" s="242"/>
      <c r="P23" s="243"/>
      <c r="Q23" s="243"/>
      <c r="R23" s="243"/>
      <c r="S23" s="246"/>
      <c r="T23" s="246"/>
      <c r="U23" s="247"/>
    </row>
    <row r="24" spans="1:21" ht="15.75" thickBot="1" x14ac:dyDescent="0.3">
      <c r="A24" s="41"/>
      <c r="B24" s="41"/>
      <c r="C24" s="41"/>
      <c r="D24" s="41"/>
      <c r="E24" s="31"/>
      <c r="F24" s="31"/>
      <c r="G24" s="31"/>
      <c r="H24" s="41"/>
      <c r="I24" s="41"/>
      <c r="J24" s="41"/>
      <c r="K24" s="41"/>
      <c r="L24" s="42"/>
      <c r="M24" s="42"/>
      <c r="N24" s="42"/>
      <c r="O24" s="41"/>
      <c r="P24" s="41"/>
      <c r="Q24" s="41"/>
      <c r="R24" s="41"/>
      <c r="S24" s="31"/>
      <c r="T24" s="31"/>
      <c r="U24" s="31"/>
    </row>
    <row r="25" spans="1:21" x14ac:dyDescent="0.25">
      <c r="A25" s="240" t="s">
        <v>84</v>
      </c>
      <c r="B25" s="241"/>
      <c r="C25" s="241"/>
      <c r="D25" s="241"/>
      <c r="E25" s="241"/>
      <c r="F25" s="255"/>
      <c r="G25" s="256"/>
      <c r="H25" s="41"/>
      <c r="I25" s="240" t="s">
        <v>86</v>
      </c>
      <c r="J25" s="241"/>
      <c r="K25" s="259">
        <f>F25+O20-Q20-E22</f>
        <v>0</v>
      </c>
      <c r="L25" s="260"/>
      <c r="M25" s="42"/>
      <c r="N25" s="270" t="s">
        <v>89</v>
      </c>
      <c r="O25" s="271"/>
      <c r="P25" s="271"/>
      <c r="Q25" s="271"/>
      <c r="R25" s="271"/>
      <c r="S25" s="99">
        <f>SUM(J12+J13+J14+J16+J18)</f>
        <v>0</v>
      </c>
      <c r="T25" s="53"/>
      <c r="U25" s="53"/>
    </row>
    <row r="26" spans="1:21" ht="15.75" thickBot="1" x14ac:dyDescent="0.3">
      <c r="A26" s="242"/>
      <c r="B26" s="243"/>
      <c r="C26" s="243"/>
      <c r="D26" s="243"/>
      <c r="E26" s="243"/>
      <c r="F26" s="257"/>
      <c r="G26" s="258"/>
      <c r="I26" s="242"/>
      <c r="J26" s="243"/>
      <c r="K26" s="261"/>
      <c r="L26" s="262"/>
      <c r="N26" s="96" t="s">
        <v>90</v>
      </c>
      <c r="O26" s="95"/>
      <c r="P26" s="95"/>
      <c r="Q26" s="95"/>
      <c r="R26" s="95"/>
      <c r="S26" s="100">
        <f>SUM(J15+J17+J19)</f>
        <v>0</v>
      </c>
      <c r="T26" s="44"/>
      <c r="U26" s="44"/>
    </row>
    <row r="27" spans="1:21" x14ac:dyDescent="0.25">
      <c r="G27" s="1"/>
    </row>
    <row r="28" spans="1:21" x14ac:dyDescent="0.25">
      <c r="G28" s="1"/>
    </row>
    <row r="29" spans="1:21" x14ac:dyDescent="0.25">
      <c r="A29" s="228" t="s">
        <v>78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8"/>
    </row>
    <row r="30" spans="1:21" ht="15.75" thickBot="1" x14ac:dyDescent="0.3"/>
    <row r="31" spans="1:21" ht="30" customHeight="1" thickBot="1" x14ac:dyDescent="0.3">
      <c r="A31" s="229" t="s">
        <v>0</v>
      </c>
      <c r="B31" s="230"/>
      <c r="C31" s="230"/>
      <c r="D31" s="230"/>
      <c r="E31" s="230"/>
      <c r="F31" s="230"/>
      <c r="G31" s="231"/>
      <c r="H31" s="81" t="s">
        <v>1</v>
      </c>
      <c r="I31" s="232" t="s">
        <v>33</v>
      </c>
      <c r="J31" s="233"/>
      <c r="K31" s="234" t="s">
        <v>39</v>
      </c>
      <c r="L31" s="235"/>
      <c r="M31" s="232" t="s">
        <v>40</v>
      </c>
      <c r="N31" s="233"/>
      <c r="O31" s="232" t="s">
        <v>41</v>
      </c>
      <c r="P31" s="233"/>
      <c r="Q31" s="232" t="s">
        <v>42</v>
      </c>
      <c r="R31" s="233"/>
      <c r="S31" s="225" t="s">
        <v>43</v>
      </c>
      <c r="T31" s="226"/>
    </row>
    <row r="32" spans="1:21" ht="15.75" thickBot="1" x14ac:dyDescent="0.3">
      <c r="A32" s="174" t="s">
        <v>9</v>
      </c>
      <c r="B32" s="175"/>
      <c r="C32" s="175"/>
      <c r="D32" s="175"/>
      <c r="E32" s="175"/>
      <c r="F32" s="175"/>
      <c r="G32" s="227"/>
      <c r="H32" s="2"/>
      <c r="I32" s="177">
        <v>1</v>
      </c>
      <c r="J32" s="178"/>
      <c r="K32" s="177">
        <v>2</v>
      </c>
      <c r="L32" s="178"/>
      <c r="M32" s="177">
        <v>3</v>
      </c>
      <c r="N32" s="178"/>
      <c r="O32" s="177">
        <v>4</v>
      </c>
      <c r="P32" s="178"/>
      <c r="Q32" s="177">
        <v>5</v>
      </c>
      <c r="R32" s="178"/>
      <c r="S32" s="179">
        <v>6</v>
      </c>
      <c r="T32" s="178"/>
    </row>
    <row r="33" spans="1:20" x14ac:dyDescent="0.25">
      <c r="A33" s="218" t="s">
        <v>30</v>
      </c>
      <c r="B33" s="219"/>
      <c r="C33" s="219"/>
      <c r="D33" s="219"/>
      <c r="E33" s="219"/>
      <c r="F33" s="219"/>
      <c r="G33" s="220"/>
      <c r="H33" s="22">
        <v>1</v>
      </c>
      <c r="I33" s="221"/>
      <c r="J33" s="222"/>
      <c r="K33" s="223"/>
      <c r="L33" s="224"/>
      <c r="M33" s="221"/>
      <c r="N33" s="222"/>
      <c r="O33" s="221"/>
      <c r="P33" s="222"/>
      <c r="Q33" s="221"/>
      <c r="R33" s="222"/>
      <c r="S33" s="221"/>
      <c r="T33" s="222"/>
    </row>
    <row r="34" spans="1:20" x14ac:dyDescent="0.25">
      <c r="A34" s="213" t="s">
        <v>31</v>
      </c>
      <c r="B34" s="214"/>
      <c r="C34" s="214"/>
      <c r="D34" s="214"/>
      <c r="E34" s="214"/>
      <c r="F34" s="214"/>
      <c r="G34" s="215"/>
      <c r="H34" s="23">
        <v>2</v>
      </c>
      <c r="I34" s="205"/>
      <c r="J34" s="206"/>
      <c r="K34" s="205" t="s">
        <v>80</v>
      </c>
      <c r="L34" s="206"/>
      <c r="M34" s="205"/>
      <c r="N34" s="206"/>
      <c r="O34" s="205" t="s">
        <v>80</v>
      </c>
      <c r="P34" s="206"/>
      <c r="Q34" s="205"/>
      <c r="R34" s="206"/>
      <c r="S34" s="205" t="s">
        <v>80</v>
      </c>
      <c r="T34" s="206"/>
    </row>
    <row r="35" spans="1:20" x14ac:dyDescent="0.25">
      <c r="A35" s="213" t="s">
        <v>32</v>
      </c>
      <c r="B35" s="214"/>
      <c r="C35" s="214"/>
      <c r="D35" s="214"/>
      <c r="E35" s="214"/>
      <c r="F35" s="214"/>
      <c r="G35" s="215"/>
      <c r="H35" s="23">
        <v>3</v>
      </c>
      <c r="I35" s="216">
        <f>SUM(I36:J39)</f>
        <v>0</v>
      </c>
      <c r="J35" s="217"/>
      <c r="K35" s="205" t="s">
        <v>80</v>
      </c>
      <c r="L35" s="206"/>
      <c r="M35" s="205"/>
      <c r="N35" s="206"/>
      <c r="O35" s="205" t="s">
        <v>80</v>
      </c>
      <c r="P35" s="206"/>
      <c r="Q35" s="205" t="s">
        <v>80</v>
      </c>
      <c r="R35" s="206"/>
      <c r="S35" s="205" t="s">
        <v>80</v>
      </c>
      <c r="T35" s="206"/>
    </row>
    <row r="36" spans="1:20" x14ac:dyDescent="0.25">
      <c r="A36" s="138" t="s">
        <v>34</v>
      </c>
      <c r="B36" s="108" t="s">
        <v>35</v>
      </c>
      <c r="C36" s="108"/>
      <c r="D36" s="108"/>
      <c r="E36" s="108"/>
      <c r="F36" s="108"/>
      <c r="G36" s="210"/>
      <c r="H36" s="23">
        <v>4</v>
      </c>
      <c r="I36" s="211"/>
      <c r="J36" s="212"/>
      <c r="K36" s="205" t="s">
        <v>80</v>
      </c>
      <c r="L36" s="206"/>
      <c r="M36" s="205"/>
      <c r="N36" s="206"/>
      <c r="O36" s="205" t="s">
        <v>80</v>
      </c>
      <c r="P36" s="206"/>
      <c r="Q36" s="205" t="s">
        <v>80</v>
      </c>
      <c r="R36" s="206"/>
      <c r="S36" s="205" t="s">
        <v>80</v>
      </c>
      <c r="T36" s="206"/>
    </row>
    <row r="37" spans="1:20" x14ac:dyDescent="0.25">
      <c r="A37" s="138"/>
      <c r="B37" s="108" t="s">
        <v>36</v>
      </c>
      <c r="C37" s="108"/>
      <c r="D37" s="108"/>
      <c r="E37" s="108"/>
      <c r="F37" s="108"/>
      <c r="G37" s="210"/>
      <c r="H37" s="23">
        <v>5</v>
      </c>
      <c r="I37" s="205"/>
      <c r="J37" s="206"/>
      <c r="K37" s="205" t="s">
        <v>80</v>
      </c>
      <c r="L37" s="206"/>
      <c r="M37" s="205"/>
      <c r="N37" s="206"/>
      <c r="O37" s="205" t="s">
        <v>80</v>
      </c>
      <c r="P37" s="206"/>
      <c r="Q37" s="205" t="s">
        <v>80</v>
      </c>
      <c r="R37" s="206"/>
      <c r="S37" s="205" t="s">
        <v>80</v>
      </c>
      <c r="T37" s="206"/>
    </row>
    <row r="38" spans="1:20" x14ac:dyDescent="0.25">
      <c r="A38" s="138"/>
      <c r="B38" s="108" t="s">
        <v>37</v>
      </c>
      <c r="C38" s="108"/>
      <c r="D38" s="108"/>
      <c r="E38" s="108"/>
      <c r="F38" s="108"/>
      <c r="G38" s="210"/>
      <c r="H38" s="23">
        <v>6</v>
      </c>
      <c r="I38" s="205"/>
      <c r="J38" s="206"/>
      <c r="K38" s="205" t="s">
        <v>80</v>
      </c>
      <c r="L38" s="206"/>
      <c r="M38" s="205"/>
      <c r="N38" s="206"/>
      <c r="O38" s="205" t="s">
        <v>80</v>
      </c>
      <c r="P38" s="206"/>
      <c r="Q38" s="205" t="s">
        <v>80</v>
      </c>
      <c r="R38" s="206"/>
      <c r="S38" s="205" t="s">
        <v>80</v>
      </c>
      <c r="T38" s="206"/>
    </row>
    <row r="39" spans="1:20" ht="15.75" thickBot="1" x14ac:dyDescent="0.3">
      <c r="A39" s="139"/>
      <c r="B39" s="155" t="s">
        <v>38</v>
      </c>
      <c r="C39" s="155"/>
      <c r="D39" s="155"/>
      <c r="E39" s="155"/>
      <c r="F39" s="155"/>
      <c r="G39" s="207"/>
      <c r="H39" s="24">
        <v>7</v>
      </c>
      <c r="I39" s="208"/>
      <c r="J39" s="209"/>
      <c r="K39" s="208" t="s">
        <v>80</v>
      </c>
      <c r="L39" s="209"/>
      <c r="M39" s="208" t="s">
        <v>80</v>
      </c>
      <c r="N39" s="209"/>
      <c r="O39" s="208" t="s">
        <v>80</v>
      </c>
      <c r="P39" s="209"/>
      <c r="Q39" s="208" t="s">
        <v>80</v>
      </c>
      <c r="R39" s="209"/>
      <c r="S39" s="208" t="s">
        <v>80</v>
      </c>
      <c r="T39" s="209"/>
    </row>
    <row r="46" spans="1:20" x14ac:dyDescent="0.25">
      <c r="A46" s="192" t="s">
        <v>77</v>
      </c>
      <c r="B46" s="192"/>
      <c r="C46" s="192"/>
      <c r="D46" s="192"/>
      <c r="E46" s="192"/>
      <c r="F46" s="192"/>
      <c r="G46" s="192"/>
    </row>
    <row r="47" spans="1:20" ht="15.75" thickBot="1" x14ac:dyDescent="0.3"/>
    <row r="48" spans="1:20" ht="22.5" customHeight="1" x14ac:dyDescent="0.25">
      <c r="A48" s="135" t="s">
        <v>0</v>
      </c>
      <c r="B48" s="136"/>
      <c r="C48" s="136"/>
      <c r="D48" s="136"/>
      <c r="E48" s="136"/>
      <c r="F48" s="136"/>
      <c r="G48" s="136"/>
      <c r="H48" s="127"/>
      <c r="I48" s="142" t="s">
        <v>1</v>
      </c>
      <c r="J48" s="135" t="s">
        <v>2</v>
      </c>
      <c r="K48" s="137"/>
      <c r="L48" s="196" t="s">
        <v>60</v>
      </c>
      <c r="M48" s="197"/>
      <c r="N48" s="200" t="s">
        <v>61</v>
      </c>
      <c r="O48" s="201"/>
      <c r="P48" s="201"/>
      <c r="Q48" s="197"/>
    </row>
    <row r="49" spans="1:24" ht="15.75" thickBot="1" x14ac:dyDescent="0.3">
      <c r="A49" s="193"/>
      <c r="B49" s="115"/>
      <c r="C49" s="115"/>
      <c r="D49" s="115"/>
      <c r="E49" s="115"/>
      <c r="F49" s="115"/>
      <c r="G49" s="115"/>
      <c r="H49" s="194"/>
      <c r="I49" s="195"/>
      <c r="J49" s="193"/>
      <c r="K49" s="116"/>
      <c r="L49" s="198"/>
      <c r="M49" s="199"/>
      <c r="N49" s="202" t="s">
        <v>2</v>
      </c>
      <c r="O49" s="203"/>
      <c r="P49" s="203" t="s">
        <v>62</v>
      </c>
      <c r="Q49" s="204"/>
    </row>
    <row r="50" spans="1:24" ht="15.75" thickBot="1" x14ac:dyDescent="0.3">
      <c r="A50" s="174" t="s">
        <v>9</v>
      </c>
      <c r="B50" s="175"/>
      <c r="C50" s="175"/>
      <c r="D50" s="175"/>
      <c r="E50" s="175"/>
      <c r="F50" s="175"/>
      <c r="G50" s="175"/>
      <c r="H50" s="176"/>
      <c r="I50" s="8"/>
      <c r="J50" s="177">
        <v>1</v>
      </c>
      <c r="K50" s="178"/>
      <c r="L50" s="177">
        <v>2</v>
      </c>
      <c r="M50" s="178"/>
      <c r="N50" s="179">
        <v>3</v>
      </c>
      <c r="O50" s="180"/>
      <c r="P50" s="180">
        <v>4</v>
      </c>
      <c r="Q50" s="178"/>
    </row>
    <row r="51" spans="1:24" x14ac:dyDescent="0.25">
      <c r="A51" s="181" t="s">
        <v>44</v>
      </c>
      <c r="B51" s="182"/>
      <c r="C51" s="182"/>
      <c r="D51" s="182"/>
      <c r="E51" s="182"/>
      <c r="F51" s="182"/>
      <c r="G51" s="182"/>
      <c r="H51" s="183"/>
      <c r="I51" s="52">
        <v>1</v>
      </c>
      <c r="J51" s="184">
        <f>SUM(J52:K56)</f>
        <v>0</v>
      </c>
      <c r="K51" s="185"/>
      <c r="L51" s="186">
        <f>SUM(L52:M56)</f>
        <v>0</v>
      </c>
      <c r="M51" s="187"/>
      <c r="N51" s="188">
        <f>SUM(N52:O56)</f>
        <v>0</v>
      </c>
      <c r="O51" s="189"/>
      <c r="P51" s="190">
        <f>SUM(P52:Q56)</f>
        <v>0</v>
      </c>
      <c r="Q51" s="191"/>
    </row>
    <row r="52" spans="1:24" x14ac:dyDescent="0.25">
      <c r="A52" s="168" t="s">
        <v>34</v>
      </c>
      <c r="B52" s="108" t="s">
        <v>55</v>
      </c>
      <c r="C52" s="108"/>
      <c r="D52" s="108"/>
      <c r="E52" s="108"/>
      <c r="F52" s="108"/>
      <c r="G52" s="108"/>
      <c r="H52" s="109"/>
      <c r="I52" s="45">
        <v>2</v>
      </c>
      <c r="J52" s="170"/>
      <c r="K52" s="171"/>
      <c r="L52" s="152"/>
      <c r="M52" s="149"/>
      <c r="N52" s="153"/>
      <c r="O52" s="148"/>
      <c r="P52" s="148"/>
      <c r="Q52" s="149"/>
    </row>
    <row r="53" spans="1:24" x14ac:dyDescent="0.25">
      <c r="A53" s="168"/>
      <c r="B53" s="108" t="s">
        <v>56</v>
      </c>
      <c r="C53" s="108"/>
      <c r="D53" s="108"/>
      <c r="E53" s="108"/>
      <c r="F53" s="108"/>
      <c r="G53" s="108"/>
      <c r="H53" s="109"/>
      <c r="I53" s="45">
        <v>3</v>
      </c>
      <c r="J53" s="172"/>
      <c r="K53" s="173"/>
      <c r="L53" s="152"/>
      <c r="M53" s="149"/>
      <c r="N53" s="153"/>
      <c r="O53" s="148"/>
      <c r="P53" s="148"/>
      <c r="Q53" s="149"/>
    </row>
    <row r="54" spans="1:24" x14ac:dyDescent="0.25">
      <c r="A54" s="168"/>
      <c r="B54" s="108" t="s">
        <v>57</v>
      </c>
      <c r="C54" s="108"/>
      <c r="D54" s="108"/>
      <c r="E54" s="108"/>
      <c r="F54" s="108"/>
      <c r="G54" s="108"/>
      <c r="H54" s="109"/>
      <c r="I54" s="45">
        <v>4</v>
      </c>
      <c r="J54" s="152"/>
      <c r="K54" s="149"/>
      <c r="L54" s="152"/>
      <c r="M54" s="149"/>
      <c r="N54" s="153"/>
      <c r="O54" s="148"/>
      <c r="P54" s="148"/>
      <c r="Q54" s="149"/>
    </row>
    <row r="55" spans="1:24" x14ac:dyDescent="0.25">
      <c r="A55" s="168"/>
      <c r="B55" s="108" t="s">
        <v>58</v>
      </c>
      <c r="C55" s="108"/>
      <c r="D55" s="108"/>
      <c r="E55" s="108"/>
      <c r="F55" s="108"/>
      <c r="G55" s="108"/>
      <c r="H55" s="109"/>
      <c r="I55" s="45">
        <v>5</v>
      </c>
      <c r="J55" s="152"/>
      <c r="K55" s="149"/>
      <c r="L55" s="152"/>
      <c r="M55" s="149"/>
      <c r="N55" s="153"/>
      <c r="O55" s="148"/>
      <c r="P55" s="148"/>
      <c r="Q55" s="149"/>
    </row>
    <row r="56" spans="1:24" ht="15.75" thickBot="1" x14ac:dyDescent="0.3">
      <c r="A56" s="169"/>
      <c r="B56" s="155" t="s">
        <v>59</v>
      </c>
      <c r="C56" s="155"/>
      <c r="D56" s="155"/>
      <c r="E56" s="155"/>
      <c r="F56" s="155"/>
      <c r="G56" s="155"/>
      <c r="H56" s="156"/>
      <c r="I56" s="40">
        <v>6</v>
      </c>
      <c r="J56" s="157"/>
      <c r="K56" s="158"/>
      <c r="L56" s="157"/>
      <c r="M56" s="158"/>
      <c r="N56" s="159"/>
      <c r="O56" s="160"/>
      <c r="P56" s="160"/>
      <c r="Q56" s="158"/>
    </row>
    <row r="57" spans="1:24" x14ac:dyDescent="0.25">
      <c r="A57" s="161" t="s">
        <v>45</v>
      </c>
      <c r="B57" s="162"/>
      <c r="C57" s="162"/>
      <c r="D57" s="162"/>
      <c r="E57" s="162"/>
      <c r="F57" s="162"/>
      <c r="G57" s="162"/>
      <c r="H57" s="163"/>
      <c r="I57" s="43">
        <v>7</v>
      </c>
      <c r="J57" s="164"/>
      <c r="K57" s="165"/>
      <c r="L57" s="164"/>
      <c r="M57" s="165"/>
      <c r="N57" s="166"/>
      <c r="O57" s="167"/>
      <c r="P57" s="167"/>
      <c r="Q57" s="165"/>
    </row>
    <row r="58" spans="1:24" x14ac:dyDescent="0.25">
      <c r="A58" s="107" t="s">
        <v>46</v>
      </c>
      <c r="B58" s="108"/>
      <c r="C58" s="108"/>
      <c r="D58" s="108"/>
      <c r="E58" s="108"/>
      <c r="F58" s="108"/>
      <c r="G58" s="108"/>
      <c r="H58" s="109"/>
      <c r="I58" s="45">
        <v>8</v>
      </c>
      <c r="J58" s="152"/>
      <c r="K58" s="149"/>
      <c r="L58" s="152"/>
      <c r="M58" s="149"/>
      <c r="N58" s="153"/>
      <c r="O58" s="148"/>
      <c r="P58" s="148"/>
      <c r="Q58" s="149"/>
    </row>
    <row r="59" spans="1:24" x14ac:dyDescent="0.25">
      <c r="A59" s="107" t="s">
        <v>47</v>
      </c>
      <c r="B59" s="108"/>
      <c r="C59" s="108"/>
      <c r="D59" s="108"/>
      <c r="E59" s="108"/>
      <c r="F59" s="108"/>
      <c r="G59" s="108"/>
      <c r="H59" s="109"/>
      <c r="I59" s="45">
        <v>9</v>
      </c>
      <c r="J59" s="152"/>
      <c r="K59" s="149"/>
      <c r="L59" s="152"/>
      <c r="M59" s="149"/>
      <c r="N59" s="153"/>
      <c r="O59" s="148"/>
      <c r="P59" s="148"/>
      <c r="Q59" s="149"/>
    </row>
    <row r="60" spans="1:24" x14ac:dyDescent="0.25">
      <c r="A60" s="107" t="s">
        <v>48</v>
      </c>
      <c r="B60" s="108"/>
      <c r="C60" s="108"/>
      <c r="D60" s="108"/>
      <c r="E60" s="108"/>
      <c r="F60" s="108"/>
      <c r="G60" s="108"/>
      <c r="H60" s="109"/>
      <c r="I60" s="45">
        <v>10</v>
      </c>
      <c r="J60" s="152"/>
      <c r="K60" s="149"/>
      <c r="L60" s="152"/>
      <c r="M60" s="149"/>
      <c r="N60" s="153"/>
      <c r="O60" s="148"/>
      <c r="P60" s="148"/>
      <c r="Q60" s="149"/>
    </row>
    <row r="61" spans="1:24" x14ac:dyDescent="0.25">
      <c r="A61" s="107" t="s">
        <v>49</v>
      </c>
      <c r="B61" s="108"/>
      <c r="C61" s="108"/>
      <c r="D61" s="108"/>
      <c r="E61" s="108"/>
      <c r="F61" s="108"/>
      <c r="G61" s="108"/>
      <c r="H61" s="109"/>
      <c r="I61" s="45">
        <v>11</v>
      </c>
      <c r="J61" s="152"/>
      <c r="K61" s="149"/>
      <c r="L61" s="152"/>
      <c r="M61" s="149"/>
      <c r="N61" s="153"/>
      <c r="O61" s="148"/>
      <c r="P61" s="148"/>
      <c r="Q61" s="149"/>
    </row>
    <row r="62" spans="1:24" x14ac:dyDescent="0.25">
      <c r="A62" s="107" t="s">
        <v>50</v>
      </c>
      <c r="B62" s="108"/>
      <c r="C62" s="108"/>
      <c r="D62" s="108"/>
      <c r="E62" s="108"/>
      <c r="F62" s="108"/>
      <c r="G62" s="108"/>
      <c r="H62" s="109"/>
      <c r="I62" s="45">
        <v>12</v>
      </c>
      <c r="J62" s="152"/>
      <c r="K62" s="149"/>
      <c r="L62" s="152"/>
      <c r="M62" s="149"/>
      <c r="N62" s="153"/>
      <c r="O62" s="148"/>
      <c r="P62" s="148"/>
      <c r="Q62" s="149"/>
      <c r="W62" s="1"/>
      <c r="X62" s="1"/>
    </row>
    <row r="63" spans="1:24" x14ac:dyDescent="0.25">
      <c r="A63" s="107" t="s">
        <v>51</v>
      </c>
      <c r="B63" s="108"/>
      <c r="C63" s="108"/>
      <c r="D63" s="108"/>
      <c r="E63" s="108"/>
      <c r="F63" s="108"/>
      <c r="G63" s="108"/>
      <c r="H63" s="109"/>
      <c r="I63" s="45">
        <v>13</v>
      </c>
      <c r="J63" s="152"/>
      <c r="K63" s="149"/>
      <c r="L63" s="152"/>
      <c r="M63" s="149"/>
      <c r="N63" s="153"/>
      <c r="O63" s="148"/>
      <c r="P63" s="148"/>
      <c r="Q63" s="149"/>
    </row>
    <row r="64" spans="1:24" x14ac:dyDescent="0.25">
      <c r="A64" s="107" t="s">
        <v>52</v>
      </c>
      <c r="B64" s="108"/>
      <c r="C64" s="108"/>
      <c r="D64" s="108"/>
      <c r="E64" s="108"/>
      <c r="F64" s="108"/>
      <c r="G64" s="108"/>
      <c r="H64" s="109"/>
      <c r="I64" s="45">
        <v>14</v>
      </c>
      <c r="J64" s="152"/>
      <c r="K64" s="149"/>
      <c r="L64" s="152"/>
      <c r="M64" s="149"/>
      <c r="N64" s="153"/>
      <c r="O64" s="148"/>
      <c r="P64" s="148"/>
      <c r="Q64" s="149"/>
    </row>
    <row r="65" spans="1:17" x14ac:dyDescent="0.25">
      <c r="A65" s="107" t="s">
        <v>53</v>
      </c>
      <c r="B65" s="108"/>
      <c r="C65" s="108"/>
      <c r="D65" s="108"/>
      <c r="E65" s="108"/>
      <c r="F65" s="108"/>
      <c r="G65" s="108"/>
      <c r="H65" s="109"/>
      <c r="I65" s="45">
        <v>15</v>
      </c>
      <c r="J65" s="152"/>
      <c r="K65" s="149"/>
      <c r="L65" s="152"/>
      <c r="M65" s="149"/>
      <c r="N65" s="153"/>
      <c r="O65" s="148"/>
      <c r="P65" s="148"/>
      <c r="Q65" s="149"/>
    </row>
    <row r="66" spans="1:17" ht="15.75" thickBot="1" x14ac:dyDescent="0.3">
      <c r="A66" s="154" t="s">
        <v>54</v>
      </c>
      <c r="B66" s="155"/>
      <c r="C66" s="155"/>
      <c r="D66" s="155"/>
      <c r="E66" s="155"/>
      <c r="F66" s="155"/>
      <c r="G66" s="155"/>
      <c r="H66" s="156"/>
      <c r="I66" s="40">
        <v>16</v>
      </c>
      <c r="J66" s="157"/>
      <c r="K66" s="158"/>
      <c r="L66" s="157"/>
      <c r="M66" s="158"/>
      <c r="N66" s="159"/>
      <c r="O66" s="160"/>
      <c r="P66" s="160"/>
      <c r="Q66" s="158"/>
    </row>
    <row r="69" spans="1:17" x14ac:dyDescent="0.25">
      <c r="A69" s="134" t="s">
        <v>63</v>
      </c>
      <c r="B69" s="134"/>
      <c r="C69" s="134"/>
      <c r="D69" s="134"/>
      <c r="E69" s="134"/>
      <c r="F69" s="134"/>
      <c r="G69" s="134"/>
      <c r="H69" s="134"/>
    </row>
    <row r="70" spans="1:17" ht="15.75" thickBot="1" x14ac:dyDescent="0.3"/>
    <row r="71" spans="1:17" x14ac:dyDescent="0.25">
      <c r="A71" s="135" t="s">
        <v>0</v>
      </c>
      <c r="B71" s="136"/>
      <c r="C71" s="136"/>
      <c r="D71" s="136"/>
      <c r="E71" s="136"/>
      <c r="F71" s="136"/>
      <c r="G71" s="136"/>
      <c r="H71" s="137"/>
      <c r="I71" s="142" t="s">
        <v>1</v>
      </c>
      <c r="J71" s="145" t="s">
        <v>83</v>
      </c>
      <c r="K71" s="146"/>
      <c r="L71" s="146"/>
      <c r="M71" s="146"/>
      <c r="N71" s="146"/>
      <c r="O71" s="147"/>
    </row>
    <row r="72" spans="1:17" x14ac:dyDescent="0.25">
      <c r="A72" s="138"/>
      <c r="B72" s="110"/>
      <c r="C72" s="110"/>
      <c r="D72" s="110"/>
      <c r="E72" s="110"/>
      <c r="F72" s="110"/>
      <c r="G72" s="110"/>
      <c r="H72" s="111"/>
      <c r="I72" s="143"/>
      <c r="J72" s="138" t="s">
        <v>2</v>
      </c>
      <c r="K72" s="148" t="s">
        <v>34</v>
      </c>
      <c r="L72" s="148"/>
      <c r="M72" s="148"/>
      <c r="N72" s="148"/>
      <c r="O72" s="149"/>
    </row>
    <row r="73" spans="1:17" ht="32.25" customHeight="1" thickBot="1" x14ac:dyDescent="0.3">
      <c r="A73" s="139"/>
      <c r="B73" s="140"/>
      <c r="C73" s="140"/>
      <c r="D73" s="140"/>
      <c r="E73" s="140"/>
      <c r="F73" s="140"/>
      <c r="G73" s="140"/>
      <c r="H73" s="141"/>
      <c r="I73" s="144"/>
      <c r="J73" s="139"/>
      <c r="K73" s="150" t="s">
        <v>75</v>
      </c>
      <c r="L73" s="150"/>
      <c r="M73" s="150"/>
      <c r="N73" s="150" t="s">
        <v>82</v>
      </c>
      <c r="O73" s="151"/>
    </row>
    <row r="74" spans="1:17" ht="33.75" customHeight="1" x14ac:dyDescent="0.25">
      <c r="A74" s="124" t="s">
        <v>64</v>
      </c>
      <c r="B74" s="125"/>
      <c r="C74" s="125"/>
      <c r="D74" s="125"/>
      <c r="E74" s="125"/>
      <c r="F74" s="125"/>
      <c r="G74" s="125"/>
      <c r="H74" s="126"/>
      <c r="I74" s="52">
        <v>1</v>
      </c>
      <c r="J74" s="71">
        <f t="shared" ref="J74:J85" si="3">SUM(K74:O74)</f>
        <v>0</v>
      </c>
      <c r="K74" s="127"/>
      <c r="L74" s="128"/>
      <c r="M74" s="129"/>
      <c r="N74" s="127"/>
      <c r="O74" s="130"/>
    </row>
    <row r="75" spans="1:17" ht="30" customHeight="1" x14ac:dyDescent="0.25">
      <c r="A75" s="131" t="s">
        <v>65</v>
      </c>
      <c r="B75" s="132"/>
      <c r="C75" s="132"/>
      <c r="D75" s="132"/>
      <c r="E75" s="132"/>
      <c r="F75" s="132"/>
      <c r="G75" s="132"/>
      <c r="H75" s="133"/>
      <c r="I75" s="45">
        <v>2</v>
      </c>
      <c r="J75" s="72">
        <f t="shared" si="3"/>
        <v>0</v>
      </c>
      <c r="K75" s="120"/>
      <c r="L75" s="121"/>
      <c r="M75" s="122"/>
      <c r="N75" s="120"/>
      <c r="O75" s="123"/>
    </row>
    <row r="76" spans="1:17" x14ac:dyDescent="0.25">
      <c r="A76" s="107" t="s">
        <v>66</v>
      </c>
      <c r="B76" s="108"/>
      <c r="C76" s="108"/>
      <c r="D76" s="108"/>
      <c r="E76" s="108"/>
      <c r="F76" s="108"/>
      <c r="G76" s="108"/>
      <c r="H76" s="109"/>
      <c r="I76" s="45">
        <v>3</v>
      </c>
      <c r="J76" s="73">
        <f t="shared" si="3"/>
        <v>0</v>
      </c>
      <c r="K76" s="110"/>
      <c r="L76" s="110"/>
      <c r="M76" s="110"/>
      <c r="N76" s="110"/>
      <c r="O76" s="111"/>
    </row>
    <row r="77" spans="1:17" x14ac:dyDescent="0.25">
      <c r="A77" s="117" t="s">
        <v>88</v>
      </c>
      <c r="B77" s="118"/>
      <c r="C77" s="118"/>
      <c r="D77" s="118"/>
      <c r="E77" s="118"/>
      <c r="F77" s="118"/>
      <c r="G77" s="118"/>
      <c r="H77" s="119"/>
      <c r="I77" s="45">
        <v>4</v>
      </c>
      <c r="J77" s="73">
        <f>SUM(K77:O77)</f>
        <v>0</v>
      </c>
      <c r="K77" s="120"/>
      <c r="L77" s="121"/>
      <c r="M77" s="122"/>
      <c r="N77" s="120"/>
      <c r="O77" s="123"/>
    </row>
    <row r="78" spans="1:17" x14ac:dyDescent="0.25">
      <c r="A78" s="107" t="s">
        <v>67</v>
      </c>
      <c r="B78" s="108"/>
      <c r="C78" s="108"/>
      <c r="D78" s="108"/>
      <c r="E78" s="108"/>
      <c r="F78" s="108"/>
      <c r="G78" s="108"/>
      <c r="H78" s="109"/>
      <c r="I78" s="45">
        <v>5</v>
      </c>
      <c r="J78" s="73">
        <f t="shared" si="3"/>
        <v>0</v>
      </c>
      <c r="K78" s="110"/>
      <c r="L78" s="110"/>
      <c r="M78" s="110"/>
      <c r="N78" s="110"/>
      <c r="O78" s="111"/>
    </row>
    <row r="79" spans="1:17" x14ac:dyDescent="0.25">
      <c r="A79" s="107" t="s">
        <v>68</v>
      </c>
      <c r="B79" s="108"/>
      <c r="C79" s="108"/>
      <c r="D79" s="108"/>
      <c r="E79" s="108"/>
      <c r="F79" s="108"/>
      <c r="G79" s="108"/>
      <c r="H79" s="109"/>
      <c r="I79" s="45">
        <v>6</v>
      </c>
      <c r="J79" s="73">
        <f t="shared" si="3"/>
        <v>0</v>
      </c>
      <c r="K79" s="110"/>
      <c r="L79" s="110"/>
      <c r="M79" s="110"/>
      <c r="N79" s="110"/>
      <c r="O79" s="111"/>
    </row>
    <row r="80" spans="1:17" x14ac:dyDescent="0.25">
      <c r="A80" s="107" t="s">
        <v>69</v>
      </c>
      <c r="B80" s="108"/>
      <c r="C80" s="108"/>
      <c r="D80" s="108"/>
      <c r="E80" s="108"/>
      <c r="F80" s="108"/>
      <c r="G80" s="108"/>
      <c r="H80" s="109"/>
      <c r="I80" s="45">
        <v>7</v>
      </c>
      <c r="J80" s="73">
        <f t="shared" si="3"/>
        <v>0</v>
      </c>
      <c r="K80" s="110"/>
      <c r="L80" s="110"/>
      <c r="M80" s="110"/>
      <c r="N80" s="110"/>
      <c r="O80" s="111"/>
    </row>
    <row r="81" spans="1:15" x14ac:dyDescent="0.25">
      <c r="A81" s="107" t="s">
        <v>70</v>
      </c>
      <c r="B81" s="108"/>
      <c r="C81" s="108"/>
      <c r="D81" s="108"/>
      <c r="E81" s="108"/>
      <c r="F81" s="108"/>
      <c r="G81" s="108"/>
      <c r="H81" s="109"/>
      <c r="I81" s="45">
        <v>8</v>
      </c>
      <c r="J81" s="73">
        <f t="shared" si="3"/>
        <v>0</v>
      </c>
      <c r="K81" s="110"/>
      <c r="L81" s="110"/>
      <c r="M81" s="110"/>
      <c r="N81" s="110"/>
      <c r="O81" s="111"/>
    </row>
    <row r="82" spans="1:15" x14ac:dyDescent="0.25">
      <c r="A82" s="107" t="s">
        <v>71</v>
      </c>
      <c r="B82" s="108"/>
      <c r="C82" s="108"/>
      <c r="D82" s="108"/>
      <c r="E82" s="108"/>
      <c r="F82" s="108"/>
      <c r="G82" s="108"/>
      <c r="H82" s="109"/>
      <c r="I82" s="45">
        <v>9</v>
      </c>
      <c r="J82" s="73">
        <f t="shared" si="3"/>
        <v>0</v>
      </c>
      <c r="K82" s="110"/>
      <c r="L82" s="110"/>
      <c r="M82" s="110"/>
      <c r="N82" s="110"/>
      <c r="O82" s="111"/>
    </row>
    <row r="83" spans="1:15" x14ac:dyDescent="0.25">
      <c r="A83" s="107" t="s">
        <v>72</v>
      </c>
      <c r="B83" s="108"/>
      <c r="C83" s="108"/>
      <c r="D83" s="108"/>
      <c r="E83" s="108"/>
      <c r="F83" s="108"/>
      <c r="G83" s="108"/>
      <c r="H83" s="109"/>
      <c r="I83" s="45">
        <v>10</v>
      </c>
      <c r="J83" s="73">
        <f t="shared" si="3"/>
        <v>0</v>
      </c>
      <c r="K83" s="110"/>
      <c r="L83" s="110"/>
      <c r="M83" s="110"/>
      <c r="N83" s="110"/>
      <c r="O83" s="111"/>
    </row>
    <row r="84" spans="1:15" x14ac:dyDescent="0.25">
      <c r="A84" s="107" t="s">
        <v>73</v>
      </c>
      <c r="B84" s="108"/>
      <c r="C84" s="108"/>
      <c r="D84" s="108"/>
      <c r="E84" s="108"/>
      <c r="F84" s="108"/>
      <c r="G84" s="108"/>
      <c r="H84" s="109"/>
      <c r="I84" s="45">
        <v>11</v>
      </c>
      <c r="J84" s="73">
        <f t="shared" si="3"/>
        <v>0</v>
      </c>
      <c r="K84" s="110"/>
      <c r="L84" s="110"/>
      <c r="M84" s="110"/>
      <c r="N84" s="110"/>
      <c r="O84" s="111"/>
    </row>
    <row r="85" spans="1:15" ht="15.75" thickBot="1" x14ac:dyDescent="0.3">
      <c r="A85" s="112" t="s">
        <v>74</v>
      </c>
      <c r="B85" s="113"/>
      <c r="C85" s="113"/>
      <c r="D85" s="113"/>
      <c r="E85" s="113"/>
      <c r="F85" s="113"/>
      <c r="G85" s="113"/>
      <c r="H85" s="114"/>
      <c r="I85" s="46">
        <v>12</v>
      </c>
      <c r="J85" s="74">
        <f t="shared" si="3"/>
        <v>0</v>
      </c>
      <c r="K85" s="115"/>
      <c r="L85" s="115"/>
      <c r="M85" s="115"/>
      <c r="N85" s="115"/>
      <c r="O85" s="116"/>
    </row>
    <row r="86" spans="1:15" ht="20.25" customHeight="1" thickBot="1" x14ac:dyDescent="0.3">
      <c r="A86" s="102" t="s">
        <v>76</v>
      </c>
      <c r="B86" s="103"/>
      <c r="C86" s="103"/>
      <c r="D86" s="103"/>
      <c r="E86" s="103"/>
      <c r="F86" s="103"/>
      <c r="G86" s="103"/>
      <c r="H86" s="104"/>
      <c r="I86" s="47">
        <v>13</v>
      </c>
      <c r="J86" s="58">
        <f>SUM(J74:J85)</f>
        <v>0</v>
      </c>
      <c r="K86" s="105">
        <f>SUM(K74:M85)</f>
        <v>0</v>
      </c>
      <c r="L86" s="105"/>
      <c r="M86" s="105"/>
      <c r="N86" s="105">
        <f>SUM(N74:O85)</f>
        <v>0</v>
      </c>
      <c r="O86" s="106"/>
    </row>
  </sheetData>
  <mergeCells count="250">
    <mergeCell ref="A3:U3"/>
    <mergeCell ref="A5:H5"/>
    <mergeCell ref="A7:B10"/>
    <mergeCell ref="C7:C10"/>
    <mergeCell ref="D7:E7"/>
    <mergeCell ref="F7:M7"/>
    <mergeCell ref="N7:N10"/>
    <mergeCell ref="O7:P7"/>
    <mergeCell ref="Q7:R7"/>
    <mergeCell ref="S7:U7"/>
    <mergeCell ref="O8:O10"/>
    <mergeCell ref="P8:P10"/>
    <mergeCell ref="Q8:Q10"/>
    <mergeCell ref="R8:R10"/>
    <mergeCell ref="S8:S10"/>
    <mergeCell ref="T8:U8"/>
    <mergeCell ref="T9:T10"/>
    <mergeCell ref="U9:U10"/>
    <mergeCell ref="D8:D10"/>
    <mergeCell ref="E8:E10"/>
    <mergeCell ref="F8:F10"/>
    <mergeCell ref="G8:I8"/>
    <mergeCell ref="J8:J10"/>
    <mergeCell ref="K8:M8"/>
    <mergeCell ref="G9:G10"/>
    <mergeCell ref="H9:I9"/>
    <mergeCell ref="K9:K10"/>
    <mergeCell ref="L9:M9"/>
    <mergeCell ref="S22:U23"/>
    <mergeCell ref="A25:E26"/>
    <mergeCell ref="F25:G26"/>
    <mergeCell ref="I25:J26"/>
    <mergeCell ref="K25:L26"/>
    <mergeCell ref="A12:A13"/>
    <mergeCell ref="A14:A15"/>
    <mergeCell ref="A16:A17"/>
    <mergeCell ref="A18:A19"/>
    <mergeCell ref="A20:B20"/>
    <mergeCell ref="A22:D23"/>
    <mergeCell ref="N25:R25"/>
    <mergeCell ref="A29:K29"/>
    <mergeCell ref="A31:G31"/>
    <mergeCell ref="I31:J31"/>
    <mergeCell ref="K31:L31"/>
    <mergeCell ref="M31:N31"/>
    <mergeCell ref="O31:P31"/>
    <mergeCell ref="E22:G23"/>
    <mergeCell ref="H22:K23"/>
    <mergeCell ref="L22:N23"/>
    <mergeCell ref="O22:R23"/>
    <mergeCell ref="Q31:R31"/>
    <mergeCell ref="S31:T31"/>
    <mergeCell ref="A32:G32"/>
    <mergeCell ref="I32:J32"/>
    <mergeCell ref="K32:L32"/>
    <mergeCell ref="M32:N32"/>
    <mergeCell ref="O32:P32"/>
    <mergeCell ref="Q32:R32"/>
    <mergeCell ref="S32:T32"/>
    <mergeCell ref="S33:T33"/>
    <mergeCell ref="A34:G34"/>
    <mergeCell ref="I34:J34"/>
    <mergeCell ref="K34:L34"/>
    <mergeCell ref="M34:N34"/>
    <mergeCell ref="O34:P34"/>
    <mergeCell ref="Q34:R34"/>
    <mergeCell ref="S34:T34"/>
    <mergeCell ref="A33:G33"/>
    <mergeCell ref="I33:J33"/>
    <mergeCell ref="K33:L33"/>
    <mergeCell ref="M33:N33"/>
    <mergeCell ref="O33:P33"/>
    <mergeCell ref="Q33:R33"/>
    <mergeCell ref="I37:J37"/>
    <mergeCell ref="K37:L37"/>
    <mergeCell ref="M37:N37"/>
    <mergeCell ref="O37:P37"/>
    <mergeCell ref="Q37:R37"/>
    <mergeCell ref="S37:T37"/>
    <mergeCell ref="S35:T35"/>
    <mergeCell ref="A36:A39"/>
    <mergeCell ref="B36:G36"/>
    <mergeCell ref="I36:J36"/>
    <mergeCell ref="K36:L36"/>
    <mergeCell ref="M36:N36"/>
    <mergeCell ref="O36:P36"/>
    <mergeCell ref="Q36:R36"/>
    <mergeCell ref="S36:T36"/>
    <mergeCell ref="B37:G37"/>
    <mergeCell ref="A35:G35"/>
    <mergeCell ref="I35:J35"/>
    <mergeCell ref="K35:L35"/>
    <mergeCell ref="M35:N35"/>
    <mergeCell ref="O35:P35"/>
    <mergeCell ref="Q35:R35"/>
    <mergeCell ref="A46:G46"/>
    <mergeCell ref="A48:H49"/>
    <mergeCell ref="I48:I49"/>
    <mergeCell ref="J48:K49"/>
    <mergeCell ref="L48:M49"/>
    <mergeCell ref="N48:Q48"/>
    <mergeCell ref="N49:O49"/>
    <mergeCell ref="P49:Q49"/>
    <mergeCell ref="S38:T38"/>
    <mergeCell ref="B39:G39"/>
    <mergeCell ref="I39:J39"/>
    <mergeCell ref="K39:L39"/>
    <mergeCell ref="M39:N39"/>
    <mergeCell ref="O39:P39"/>
    <mergeCell ref="Q39:R39"/>
    <mergeCell ref="S39:T39"/>
    <mergeCell ref="B38:G38"/>
    <mergeCell ref="I38:J38"/>
    <mergeCell ref="K38:L38"/>
    <mergeCell ref="M38:N38"/>
    <mergeCell ref="O38:P38"/>
    <mergeCell ref="Q38:R38"/>
    <mergeCell ref="A50:H50"/>
    <mergeCell ref="J50:K50"/>
    <mergeCell ref="L50:M50"/>
    <mergeCell ref="N50:O50"/>
    <mergeCell ref="P50:Q50"/>
    <mergeCell ref="A51:H51"/>
    <mergeCell ref="J51:K51"/>
    <mergeCell ref="L51:M51"/>
    <mergeCell ref="N51:O51"/>
    <mergeCell ref="P51:Q51"/>
    <mergeCell ref="P53:Q53"/>
    <mergeCell ref="B54:H54"/>
    <mergeCell ref="J54:K54"/>
    <mergeCell ref="L54:M54"/>
    <mergeCell ref="N54:O54"/>
    <mergeCell ref="P54:Q54"/>
    <mergeCell ref="A52:A56"/>
    <mergeCell ref="B52:H52"/>
    <mergeCell ref="J52:K52"/>
    <mergeCell ref="L52:M52"/>
    <mergeCell ref="N52:O52"/>
    <mergeCell ref="P52:Q52"/>
    <mergeCell ref="B53:H53"/>
    <mergeCell ref="J53:K53"/>
    <mergeCell ref="L53:M53"/>
    <mergeCell ref="N53:O53"/>
    <mergeCell ref="B55:H55"/>
    <mergeCell ref="J55:K55"/>
    <mergeCell ref="L55:M55"/>
    <mergeCell ref="N55:O55"/>
    <mergeCell ref="P55:Q55"/>
    <mergeCell ref="B56:H56"/>
    <mergeCell ref="J56:K56"/>
    <mergeCell ref="L56:M56"/>
    <mergeCell ref="N56:O56"/>
    <mergeCell ref="P56:Q56"/>
    <mergeCell ref="A57:H57"/>
    <mergeCell ref="J57:K57"/>
    <mergeCell ref="L57:M57"/>
    <mergeCell ref="N57:O57"/>
    <mergeCell ref="P57:Q57"/>
    <mergeCell ref="A58:H58"/>
    <mergeCell ref="J58:K58"/>
    <mergeCell ref="L58:M58"/>
    <mergeCell ref="N58:O58"/>
    <mergeCell ref="P58:Q58"/>
    <mergeCell ref="A59:H59"/>
    <mergeCell ref="J59:K59"/>
    <mergeCell ref="L59:M59"/>
    <mergeCell ref="N59:O59"/>
    <mergeCell ref="P59:Q59"/>
    <mergeCell ref="A60:H60"/>
    <mergeCell ref="J60:K60"/>
    <mergeCell ref="L60:M60"/>
    <mergeCell ref="N60:O60"/>
    <mergeCell ref="P60:Q60"/>
    <mergeCell ref="A61:H61"/>
    <mergeCell ref="J61:K61"/>
    <mergeCell ref="L61:M61"/>
    <mergeCell ref="N61:O61"/>
    <mergeCell ref="P61:Q61"/>
    <mergeCell ref="A62:H62"/>
    <mergeCell ref="J62:K62"/>
    <mergeCell ref="L62:M62"/>
    <mergeCell ref="N62:O62"/>
    <mergeCell ref="P62:Q62"/>
    <mergeCell ref="A63:H63"/>
    <mergeCell ref="J63:K63"/>
    <mergeCell ref="L63:M63"/>
    <mergeCell ref="N63:O63"/>
    <mergeCell ref="P63:Q63"/>
    <mergeCell ref="A64:H64"/>
    <mergeCell ref="J64:K64"/>
    <mergeCell ref="L64:M64"/>
    <mergeCell ref="N64:O64"/>
    <mergeCell ref="P64:Q64"/>
    <mergeCell ref="A65:H65"/>
    <mergeCell ref="J65:K65"/>
    <mergeCell ref="L65:M65"/>
    <mergeCell ref="N65:O65"/>
    <mergeCell ref="P65:Q65"/>
    <mergeCell ref="A66:H66"/>
    <mergeCell ref="J66:K66"/>
    <mergeCell ref="L66:M66"/>
    <mergeCell ref="N66:O66"/>
    <mergeCell ref="P66:Q66"/>
    <mergeCell ref="A74:H74"/>
    <mergeCell ref="K74:M74"/>
    <mergeCell ref="N74:O74"/>
    <mergeCell ref="A75:H75"/>
    <mergeCell ref="K75:M75"/>
    <mergeCell ref="N75:O75"/>
    <mergeCell ref="A69:H69"/>
    <mergeCell ref="A71:H73"/>
    <mergeCell ref="I71:I73"/>
    <mergeCell ref="J71:O71"/>
    <mergeCell ref="J72:J73"/>
    <mergeCell ref="K72:O72"/>
    <mergeCell ref="K73:M73"/>
    <mergeCell ref="N73:O73"/>
    <mergeCell ref="A78:H78"/>
    <mergeCell ref="K78:M78"/>
    <mergeCell ref="N78:O78"/>
    <mergeCell ref="A79:H79"/>
    <mergeCell ref="K79:M79"/>
    <mergeCell ref="N79:O79"/>
    <mergeCell ref="A76:H76"/>
    <mergeCell ref="K76:M76"/>
    <mergeCell ref="N76:O76"/>
    <mergeCell ref="A77:H77"/>
    <mergeCell ref="K77:M77"/>
    <mergeCell ref="N77:O77"/>
    <mergeCell ref="A82:H82"/>
    <mergeCell ref="K82:M82"/>
    <mergeCell ref="N82:O82"/>
    <mergeCell ref="A83:H83"/>
    <mergeCell ref="K83:M83"/>
    <mergeCell ref="N83:O83"/>
    <mergeCell ref="A80:H80"/>
    <mergeCell ref="K80:M80"/>
    <mergeCell ref="N80:O80"/>
    <mergeCell ref="A81:H81"/>
    <mergeCell ref="K81:M81"/>
    <mergeCell ref="N81:O81"/>
    <mergeCell ref="A86:H86"/>
    <mergeCell ref="K86:M86"/>
    <mergeCell ref="N86:O86"/>
    <mergeCell ref="A84:H84"/>
    <mergeCell ref="K84:M84"/>
    <mergeCell ref="N84:O84"/>
    <mergeCell ref="A85:H85"/>
    <mergeCell ref="K85:M85"/>
    <mergeCell ref="N85:O85"/>
  </mergeCells>
  <pageMargins left="0.31496062992125984" right="0.31496062992125984" top="0.59055118110236227" bottom="0.55118110236220474" header="0.31496062992125984" footer="0.31496062992125984"/>
  <pageSetup paperSize="9" scale="7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86"/>
  <sheetViews>
    <sheetView zoomScaleNormal="100" workbookViewId="0">
      <selection activeCell="S22" sqref="S22:U23"/>
    </sheetView>
  </sheetViews>
  <sheetFormatPr defaultRowHeight="15" x14ac:dyDescent="0.25"/>
  <cols>
    <col min="1" max="1" width="12.7109375" customWidth="1"/>
    <col min="2" max="2" width="7.42578125" customWidth="1"/>
    <col min="3" max="3" width="4.28515625" customWidth="1"/>
    <col min="4" max="4" width="8.42578125" customWidth="1"/>
    <col min="5" max="5" width="12" customWidth="1"/>
    <col min="6" max="6" width="8.5703125" customWidth="1"/>
    <col min="7" max="7" width="9.140625" customWidth="1"/>
    <col min="10" max="10" width="10.42578125" customWidth="1"/>
    <col min="14" max="14" width="14.5703125" customWidth="1"/>
    <col min="16" max="16" width="10.140625" customWidth="1"/>
    <col min="18" max="18" width="10.140625" customWidth="1"/>
    <col min="19" max="19" width="8.28515625" customWidth="1"/>
    <col min="20" max="20" width="8.7109375" customWidth="1"/>
    <col min="21" max="21" width="8.140625" customWidth="1"/>
  </cols>
  <sheetData>
    <row r="3" spans="1:21" x14ac:dyDescent="0.25">
      <c r="A3" s="272" t="s">
        <v>87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</row>
    <row r="5" spans="1:21" x14ac:dyDescent="0.25">
      <c r="A5" s="134" t="s">
        <v>79</v>
      </c>
      <c r="B5" s="134"/>
      <c r="C5" s="134"/>
      <c r="D5" s="134"/>
      <c r="E5" s="134"/>
      <c r="F5" s="134"/>
      <c r="G5" s="134"/>
      <c r="H5" s="134"/>
    </row>
    <row r="6" spans="1:21" ht="15.75" thickBot="1" x14ac:dyDescent="0.3">
      <c r="A6" s="1"/>
    </row>
    <row r="7" spans="1:21" ht="40.5" customHeight="1" x14ac:dyDescent="0.25">
      <c r="A7" s="240" t="s">
        <v>0</v>
      </c>
      <c r="B7" s="273"/>
      <c r="C7" s="277" t="s">
        <v>1</v>
      </c>
      <c r="D7" s="280" t="s">
        <v>85</v>
      </c>
      <c r="E7" s="281"/>
      <c r="F7" s="282" t="s">
        <v>4</v>
      </c>
      <c r="G7" s="282"/>
      <c r="H7" s="282"/>
      <c r="I7" s="282"/>
      <c r="J7" s="282"/>
      <c r="K7" s="282"/>
      <c r="L7" s="282"/>
      <c r="M7" s="282"/>
      <c r="N7" s="283" t="s">
        <v>19</v>
      </c>
      <c r="O7" s="286" t="s">
        <v>20</v>
      </c>
      <c r="P7" s="287"/>
      <c r="Q7" s="288" t="s">
        <v>22</v>
      </c>
      <c r="R7" s="287"/>
      <c r="S7" s="280" t="s">
        <v>24</v>
      </c>
      <c r="T7" s="289"/>
      <c r="U7" s="281"/>
    </row>
    <row r="8" spans="1:21" ht="18.75" customHeight="1" x14ac:dyDescent="0.25">
      <c r="A8" s="274"/>
      <c r="B8" s="275"/>
      <c r="C8" s="278"/>
      <c r="D8" s="296" t="s">
        <v>2</v>
      </c>
      <c r="E8" s="301" t="s">
        <v>3</v>
      </c>
      <c r="F8" s="303" t="s">
        <v>2</v>
      </c>
      <c r="G8" s="304" t="s">
        <v>5</v>
      </c>
      <c r="H8" s="305"/>
      <c r="I8" s="305"/>
      <c r="J8" s="306" t="s">
        <v>17</v>
      </c>
      <c r="K8" s="305" t="s">
        <v>5</v>
      </c>
      <c r="L8" s="305"/>
      <c r="M8" s="305"/>
      <c r="N8" s="284"/>
      <c r="O8" s="290" t="s">
        <v>2</v>
      </c>
      <c r="P8" s="292" t="s">
        <v>21</v>
      </c>
      <c r="Q8" s="290" t="s">
        <v>2</v>
      </c>
      <c r="R8" s="294" t="s">
        <v>23</v>
      </c>
      <c r="S8" s="296" t="s">
        <v>2</v>
      </c>
      <c r="T8" s="253" t="s">
        <v>5</v>
      </c>
      <c r="U8" s="298"/>
    </row>
    <row r="9" spans="1:21" x14ac:dyDescent="0.25">
      <c r="A9" s="274"/>
      <c r="B9" s="275"/>
      <c r="C9" s="278"/>
      <c r="D9" s="296"/>
      <c r="E9" s="301"/>
      <c r="F9" s="303"/>
      <c r="G9" s="248" t="s">
        <v>6</v>
      </c>
      <c r="H9" s="250" t="s">
        <v>7</v>
      </c>
      <c r="I9" s="251"/>
      <c r="J9" s="307"/>
      <c r="K9" s="252" t="s">
        <v>6</v>
      </c>
      <c r="L9" s="253" t="s">
        <v>7</v>
      </c>
      <c r="M9" s="254"/>
      <c r="N9" s="284"/>
      <c r="O9" s="290"/>
      <c r="P9" s="292"/>
      <c r="Q9" s="290"/>
      <c r="R9" s="294"/>
      <c r="S9" s="296"/>
      <c r="T9" s="299" t="s">
        <v>25</v>
      </c>
      <c r="U9" s="301" t="s">
        <v>26</v>
      </c>
    </row>
    <row r="10" spans="1:21" ht="28.5" customHeight="1" thickBot="1" x14ac:dyDescent="0.3">
      <c r="A10" s="242"/>
      <c r="B10" s="276"/>
      <c r="C10" s="279"/>
      <c r="D10" s="297"/>
      <c r="E10" s="302"/>
      <c r="F10" s="303"/>
      <c r="G10" s="249"/>
      <c r="H10" s="87" t="s">
        <v>8</v>
      </c>
      <c r="I10" s="88" t="s">
        <v>6</v>
      </c>
      <c r="J10" s="307"/>
      <c r="K10" s="252"/>
      <c r="L10" s="87" t="s">
        <v>8</v>
      </c>
      <c r="M10" s="88" t="s">
        <v>6</v>
      </c>
      <c r="N10" s="285"/>
      <c r="O10" s="291"/>
      <c r="P10" s="293"/>
      <c r="Q10" s="291"/>
      <c r="R10" s="295"/>
      <c r="S10" s="297"/>
      <c r="T10" s="300"/>
      <c r="U10" s="302"/>
    </row>
    <row r="11" spans="1:21" ht="26.25" customHeight="1" thickBot="1" x14ac:dyDescent="0.3">
      <c r="A11" s="4"/>
      <c r="B11" s="14" t="s">
        <v>9</v>
      </c>
      <c r="C11" s="2"/>
      <c r="D11" s="84">
        <v>1</v>
      </c>
      <c r="E11" s="6">
        <v>2</v>
      </c>
      <c r="F11" s="16">
        <v>3</v>
      </c>
      <c r="G11" s="85">
        <v>4</v>
      </c>
      <c r="H11" s="85">
        <v>5</v>
      </c>
      <c r="I11" s="20">
        <v>6</v>
      </c>
      <c r="J11" s="85">
        <v>7</v>
      </c>
      <c r="K11" s="9">
        <v>8</v>
      </c>
      <c r="L11" s="85">
        <v>9</v>
      </c>
      <c r="M11" s="6">
        <v>10</v>
      </c>
      <c r="N11" s="7">
        <v>11</v>
      </c>
      <c r="O11" s="84">
        <v>12</v>
      </c>
      <c r="P11" s="5">
        <v>13</v>
      </c>
      <c r="Q11" s="84">
        <v>14</v>
      </c>
      <c r="R11" s="6">
        <v>15</v>
      </c>
      <c r="S11" s="84">
        <v>16</v>
      </c>
      <c r="T11" s="85">
        <v>17</v>
      </c>
      <c r="U11" s="6">
        <v>18</v>
      </c>
    </row>
    <row r="12" spans="1:21" x14ac:dyDescent="0.25">
      <c r="A12" s="263" t="s">
        <v>13</v>
      </c>
      <c r="B12" s="3" t="s">
        <v>10</v>
      </c>
      <c r="C12" s="48">
        <v>1</v>
      </c>
      <c r="D12" s="78"/>
      <c r="E12" s="93"/>
      <c r="F12" s="27"/>
      <c r="G12" s="28"/>
      <c r="H12" s="28"/>
      <c r="I12" s="28"/>
      <c r="J12" s="29"/>
      <c r="K12" s="29"/>
      <c r="L12" s="28"/>
      <c r="M12" s="27"/>
      <c r="N12" s="63" t="e">
        <f t="shared" ref="N12:N20" si="0">J12/F12</f>
        <v>#DIV/0!</v>
      </c>
      <c r="O12" s="78"/>
      <c r="P12" s="93"/>
      <c r="Q12" s="78"/>
      <c r="R12" s="93"/>
      <c r="S12" s="67">
        <f t="shared" ref="S12:S19" si="1">T12+U12</f>
        <v>0</v>
      </c>
      <c r="T12" s="79"/>
      <c r="U12" s="93"/>
    </row>
    <row r="13" spans="1:21" x14ac:dyDescent="0.25">
      <c r="A13" s="264"/>
      <c r="B13" s="12" t="s">
        <v>11</v>
      </c>
      <c r="C13" s="45">
        <v>2</v>
      </c>
      <c r="D13" s="86"/>
      <c r="E13" s="30"/>
      <c r="F13" s="31"/>
      <c r="G13" s="89"/>
      <c r="H13" s="32"/>
      <c r="I13" s="32"/>
      <c r="J13" s="33"/>
      <c r="K13" s="33"/>
      <c r="L13" s="32"/>
      <c r="M13" s="31"/>
      <c r="N13" s="64" t="e">
        <f t="shared" si="0"/>
        <v>#DIV/0!</v>
      </c>
      <c r="O13" s="86"/>
      <c r="P13" s="30"/>
      <c r="Q13" s="86"/>
      <c r="R13" s="30"/>
      <c r="S13" s="68">
        <f t="shared" si="1"/>
        <v>0</v>
      </c>
      <c r="T13" s="32"/>
      <c r="U13" s="30"/>
    </row>
    <row r="14" spans="1:21" x14ac:dyDescent="0.25">
      <c r="A14" s="265" t="s">
        <v>14</v>
      </c>
      <c r="B14" s="3" t="s">
        <v>12</v>
      </c>
      <c r="C14" s="49">
        <v>3</v>
      </c>
      <c r="D14" s="82"/>
      <c r="E14" s="77"/>
      <c r="F14" s="75"/>
      <c r="G14" s="89"/>
      <c r="H14" s="89"/>
      <c r="I14" s="89"/>
      <c r="J14" s="76"/>
      <c r="K14" s="76"/>
      <c r="L14" s="89"/>
      <c r="M14" s="75"/>
      <c r="N14" s="65" t="e">
        <f t="shared" si="0"/>
        <v>#DIV/0!</v>
      </c>
      <c r="O14" s="82"/>
      <c r="P14" s="77"/>
      <c r="Q14" s="82"/>
      <c r="R14" s="77"/>
      <c r="S14" s="69">
        <f t="shared" si="1"/>
        <v>0</v>
      </c>
      <c r="T14" s="89"/>
      <c r="U14" s="90"/>
    </row>
    <row r="15" spans="1:21" x14ac:dyDescent="0.25">
      <c r="A15" s="266"/>
      <c r="B15" s="12" t="s">
        <v>81</v>
      </c>
      <c r="C15" s="45">
        <v>4</v>
      </c>
      <c r="D15" s="82"/>
      <c r="E15" s="77"/>
      <c r="F15" s="75"/>
      <c r="G15" s="89"/>
      <c r="H15" s="89"/>
      <c r="I15" s="89"/>
      <c r="J15" s="76"/>
      <c r="K15" s="76"/>
      <c r="L15" s="89"/>
      <c r="M15" s="75"/>
      <c r="N15" s="65" t="e">
        <f t="shared" si="0"/>
        <v>#DIV/0!</v>
      </c>
      <c r="O15" s="82"/>
      <c r="P15" s="77"/>
      <c r="Q15" s="82"/>
      <c r="R15" s="77"/>
      <c r="S15" s="69">
        <f t="shared" si="1"/>
        <v>0</v>
      </c>
      <c r="T15" s="89"/>
      <c r="U15" s="77"/>
    </row>
    <row r="16" spans="1:21" x14ac:dyDescent="0.25">
      <c r="A16" s="265" t="s">
        <v>15</v>
      </c>
      <c r="B16" s="3" t="s">
        <v>12</v>
      </c>
      <c r="C16" s="45">
        <v>5</v>
      </c>
      <c r="D16" s="86"/>
      <c r="E16" s="30"/>
      <c r="F16" s="31"/>
      <c r="G16" s="89"/>
      <c r="H16" s="32"/>
      <c r="I16" s="32"/>
      <c r="J16" s="33"/>
      <c r="K16" s="33"/>
      <c r="L16" s="32"/>
      <c r="M16" s="31"/>
      <c r="N16" s="64" t="e">
        <f t="shared" si="0"/>
        <v>#DIV/0!</v>
      </c>
      <c r="O16" s="86"/>
      <c r="P16" s="30"/>
      <c r="Q16" s="86"/>
      <c r="R16" s="30"/>
      <c r="S16" s="68">
        <f t="shared" si="1"/>
        <v>0</v>
      </c>
      <c r="T16" s="32"/>
      <c r="U16" s="30"/>
    </row>
    <row r="17" spans="1:21" x14ac:dyDescent="0.25">
      <c r="A17" s="266"/>
      <c r="B17" s="12" t="s">
        <v>81</v>
      </c>
      <c r="C17" s="50">
        <v>6</v>
      </c>
      <c r="D17" s="82"/>
      <c r="E17" s="77"/>
      <c r="F17" s="75"/>
      <c r="G17" s="89"/>
      <c r="H17" s="89"/>
      <c r="I17" s="89"/>
      <c r="J17" s="76"/>
      <c r="K17" s="76"/>
      <c r="L17" s="89"/>
      <c r="M17" s="75"/>
      <c r="N17" s="65" t="e">
        <f t="shared" si="0"/>
        <v>#DIV/0!</v>
      </c>
      <c r="O17" s="82"/>
      <c r="P17" s="77"/>
      <c r="Q17" s="82"/>
      <c r="R17" s="77"/>
      <c r="S17" s="69">
        <f t="shared" si="1"/>
        <v>0</v>
      </c>
      <c r="T17" s="89"/>
      <c r="U17" s="90"/>
    </row>
    <row r="18" spans="1:21" x14ac:dyDescent="0.25">
      <c r="A18" s="265" t="s">
        <v>16</v>
      </c>
      <c r="B18" s="3" t="s">
        <v>12</v>
      </c>
      <c r="C18" s="45">
        <v>7</v>
      </c>
      <c r="D18" s="86"/>
      <c r="E18" s="30"/>
      <c r="F18" s="31"/>
      <c r="G18" s="89"/>
      <c r="H18" s="32"/>
      <c r="I18" s="32"/>
      <c r="J18" s="33"/>
      <c r="K18" s="33"/>
      <c r="L18" s="32"/>
      <c r="M18" s="31"/>
      <c r="N18" s="64" t="e">
        <f t="shared" si="0"/>
        <v>#DIV/0!</v>
      </c>
      <c r="O18" s="86"/>
      <c r="P18" s="30"/>
      <c r="Q18" s="86"/>
      <c r="R18" s="30"/>
      <c r="S18" s="68">
        <f t="shared" si="1"/>
        <v>0</v>
      </c>
      <c r="T18" s="32"/>
      <c r="U18" s="30"/>
    </row>
    <row r="19" spans="1:21" ht="15.75" thickBot="1" x14ac:dyDescent="0.3">
      <c r="A19" s="267"/>
      <c r="B19" s="13" t="s">
        <v>81</v>
      </c>
      <c r="C19" s="49">
        <v>8</v>
      </c>
      <c r="D19" s="83"/>
      <c r="E19" s="37"/>
      <c r="F19" s="38"/>
      <c r="G19" s="80"/>
      <c r="H19" s="80"/>
      <c r="I19" s="80"/>
      <c r="J19" s="39"/>
      <c r="K19" s="39"/>
      <c r="L19" s="80"/>
      <c r="M19" s="38"/>
      <c r="N19" s="66" t="e">
        <f t="shared" si="0"/>
        <v>#DIV/0!</v>
      </c>
      <c r="O19" s="83"/>
      <c r="P19" s="37"/>
      <c r="Q19" s="83"/>
      <c r="R19" s="37"/>
      <c r="S19" s="70">
        <f t="shared" si="1"/>
        <v>0</v>
      </c>
      <c r="T19" s="91"/>
      <c r="U19" s="92"/>
    </row>
    <row r="20" spans="1:21" ht="24" customHeight="1" thickBot="1" x14ac:dyDescent="0.3">
      <c r="A20" s="268" t="s">
        <v>18</v>
      </c>
      <c r="B20" s="269"/>
      <c r="C20" s="7">
        <v>9</v>
      </c>
      <c r="D20" s="51">
        <f>D12+D13+D14+D15+D16+D17+D18+D19</f>
        <v>0</v>
      </c>
      <c r="E20" s="54">
        <f>E12+E13+E14+E15+E16+E17+E18+E19</f>
        <v>0</v>
      </c>
      <c r="F20" s="55">
        <f t="shared" ref="F20:M20" si="2">SUM(F12:F19)</f>
        <v>0</v>
      </c>
      <c r="G20" s="94">
        <f t="shared" si="2"/>
        <v>0</v>
      </c>
      <c r="H20" s="94">
        <f t="shared" si="2"/>
        <v>0</v>
      </c>
      <c r="I20" s="57">
        <f t="shared" si="2"/>
        <v>0</v>
      </c>
      <c r="J20" s="94">
        <f t="shared" si="2"/>
        <v>0</v>
      </c>
      <c r="K20" s="58">
        <f t="shared" si="2"/>
        <v>0</v>
      </c>
      <c r="L20" s="94">
        <f t="shared" si="2"/>
        <v>0</v>
      </c>
      <c r="M20" s="59">
        <f t="shared" si="2"/>
        <v>0</v>
      </c>
      <c r="N20" s="60" t="e">
        <f t="shared" si="0"/>
        <v>#DIV/0!</v>
      </c>
      <c r="O20" s="61">
        <f>SUM(O12:O19)</f>
        <v>0</v>
      </c>
      <c r="P20" s="54">
        <f>SUM(P12:P19)</f>
        <v>0</v>
      </c>
      <c r="Q20" s="61">
        <f>SUM(Q12:Q19)</f>
        <v>0</v>
      </c>
      <c r="R20" s="54">
        <f>SUM(R12:R19)</f>
        <v>0</v>
      </c>
      <c r="S20" s="61">
        <f>SUM(S12:S19)</f>
        <v>0</v>
      </c>
      <c r="T20" s="62">
        <f>T12+T13+T14+T15+T16+T17+T18+T19</f>
        <v>0</v>
      </c>
      <c r="U20" s="54">
        <f>U12+U13+U14+U15+U16+U17+U18+U19</f>
        <v>0</v>
      </c>
    </row>
    <row r="21" spans="1:21" ht="15.75" thickBot="1" x14ac:dyDescent="0.3">
      <c r="G21" s="1"/>
    </row>
    <row r="22" spans="1:21" x14ac:dyDescent="0.25">
      <c r="A22" s="240" t="s">
        <v>27</v>
      </c>
      <c r="B22" s="241"/>
      <c r="C22" s="241"/>
      <c r="D22" s="241"/>
      <c r="E22" s="236">
        <f>J20+S20</f>
        <v>0</v>
      </c>
      <c r="F22" s="236"/>
      <c r="G22" s="237"/>
      <c r="H22" s="240" t="s">
        <v>28</v>
      </c>
      <c r="I22" s="241"/>
      <c r="J22" s="241"/>
      <c r="K22" s="241"/>
      <c r="L22" s="244" t="e">
        <f>(J12+J14+J13+J16+J18)/(F12+F13+F14+F16+F18)</f>
        <v>#DIV/0!</v>
      </c>
      <c r="M22" s="244"/>
      <c r="N22" s="245"/>
      <c r="O22" s="240" t="s">
        <v>29</v>
      </c>
      <c r="P22" s="241"/>
      <c r="Q22" s="241"/>
      <c r="R22" s="241"/>
      <c r="S22" s="244" t="e">
        <f>(J15+J17+J19)/(F15+F17+F19)</f>
        <v>#DIV/0!</v>
      </c>
      <c r="T22" s="244"/>
      <c r="U22" s="245"/>
    </row>
    <row r="23" spans="1:21" ht="15.75" thickBot="1" x14ac:dyDescent="0.3">
      <c r="A23" s="242"/>
      <c r="B23" s="243"/>
      <c r="C23" s="243"/>
      <c r="D23" s="243"/>
      <c r="E23" s="238"/>
      <c r="F23" s="238"/>
      <c r="G23" s="239"/>
      <c r="H23" s="242"/>
      <c r="I23" s="243"/>
      <c r="J23" s="243"/>
      <c r="K23" s="243"/>
      <c r="L23" s="246"/>
      <c r="M23" s="246"/>
      <c r="N23" s="247"/>
      <c r="O23" s="242"/>
      <c r="P23" s="243"/>
      <c r="Q23" s="243"/>
      <c r="R23" s="243"/>
      <c r="S23" s="246"/>
      <c r="T23" s="246"/>
      <c r="U23" s="247"/>
    </row>
    <row r="24" spans="1:21" ht="15.75" thickBot="1" x14ac:dyDescent="0.3">
      <c r="A24" s="41"/>
      <c r="B24" s="41"/>
      <c r="C24" s="41"/>
      <c r="D24" s="41"/>
      <c r="E24" s="31"/>
      <c r="F24" s="31"/>
      <c r="G24" s="31"/>
      <c r="H24" s="41"/>
      <c r="I24" s="41"/>
      <c r="J24" s="41"/>
      <c r="K24" s="41"/>
      <c r="L24" s="42"/>
      <c r="M24" s="42"/>
      <c r="N24" s="42"/>
      <c r="O24" s="41"/>
      <c r="P24" s="41"/>
      <c r="Q24" s="41"/>
      <c r="R24" s="41"/>
      <c r="S24" s="31"/>
      <c r="T24" s="31"/>
      <c r="U24" s="31"/>
    </row>
    <row r="25" spans="1:21" x14ac:dyDescent="0.25">
      <c r="A25" s="240" t="s">
        <v>84</v>
      </c>
      <c r="B25" s="241"/>
      <c r="C25" s="241"/>
      <c r="D25" s="241"/>
      <c r="E25" s="241"/>
      <c r="F25" s="255"/>
      <c r="G25" s="256"/>
      <c r="H25" s="41"/>
      <c r="I25" s="240" t="s">
        <v>86</v>
      </c>
      <c r="J25" s="241"/>
      <c r="K25" s="259">
        <f>F25+O20-Q20-E22</f>
        <v>0</v>
      </c>
      <c r="L25" s="260"/>
      <c r="M25" s="42"/>
      <c r="N25" s="270" t="s">
        <v>89</v>
      </c>
      <c r="O25" s="271"/>
      <c r="P25" s="271"/>
      <c r="Q25" s="271"/>
      <c r="R25" s="271"/>
      <c r="S25" s="99">
        <f>SUM(J12+J13+J14+J16+J18)</f>
        <v>0</v>
      </c>
      <c r="T25" s="53"/>
      <c r="U25" s="53"/>
    </row>
    <row r="26" spans="1:21" ht="15.75" thickBot="1" x14ac:dyDescent="0.3">
      <c r="A26" s="242"/>
      <c r="B26" s="243"/>
      <c r="C26" s="243"/>
      <c r="D26" s="243"/>
      <c r="E26" s="243"/>
      <c r="F26" s="257"/>
      <c r="G26" s="258"/>
      <c r="I26" s="242"/>
      <c r="J26" s="243"/>
      <c r="K26" s="261"/>
      <c r="L26" s="262"/>
      <c r="N26" s="311" t="s">
        <v>90</v>
      </c>
      <c r="O26" s="312"/>
      <c r="P26" s="312"/>
      <c r="Q26" s="312"/>
      <c r="R26" s="312"/>
      <c r="S26" s="100">
        <f>SUM(J15+J17+J19)</f>
        <v>0</v>
      </c>
      <c r="T26" s="44"/>
      <c r="U26" s="44"/>
    </row>
    <row r="27" spans="1:21" x14ac:dyDescent="0.25">
      <c r="G27" s="1"/>
    </row>
    <row r="28" spans="1:21" x14ac:dyDescent="0.25">
      <c r="G28" s="1"/>
    </row>
    <row r="29" spans="1:21" x14ac:dyDescent="0.25">
      <c r="A29" s="228" t="s">
        <v>78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8"/>
    </row>
    <row r="30" spans="1:21" ht="15.75" thickBot="1" x14ac:dyDescent="0.3"/>
    <row r="31" spans="1:21" ht="30" customHeight="1" thickBot="1" x14ac:dyDescent="0.3">
      <c r="A31" s="229" t="s">
        <v>0</v>
      </c>
      <c r="B31" s="230"/>
      <c r="C31" s="230"/>
      <c r="D31" s="230"/>
      <c r="E31" s="230"/>
      <c r="F31" s="230"/>
      <c r="G31" s="231"/>
      <c r="H31" s="81" t="s">
        <v>1</v>
      </c>
      <c r="I31" s="232" t="s">
        <v>33</v>
      </c>
      <c r="J31" s="233"/>
      <c r="K31" s="234" t="s">
        <v>39</v>
      </c>
      <c r="L31" s="235"/>
      <c r="M31" s="232" t="s">
        <v>40</v>
      </c>
      <c r="N31" s="233"/>
      <c r="O31" s="232" t="s">
        <v>41</v>
      </c>
      <c r="P31" s="233"/>
      <c r="Q31" s="232" t="s">
        <v>42</v>
      </c>
      <c r="R31" s="233"/>
      <c r="S31" s="225" t="s">
        <v>43</v>
      </c>
      <c r="T31" s="226"/>
    </row>
    <row r="32" spans="1:21" ht="15.75" thickBot="1" x14ac:dyDescent="0.3">
      <c r="A32" s="174" t="s">
        <v>9</v>
      </c>
      <c r="B32" s="175"/>
      <c r="C32" s="175"/>
      <c r="D32" s="175"/>
      <c r="E32" s="175"/>
      <c r="F32" s="175"/>
      <c r="G32" s="227"/>
      <c r="H32" s="2"/>
      <c r="I32" s="177">
        <v>1</v>
      </c>
      <c r="J32" s="178"/>
      <c r="K32" s="177">
        <v>2</v>
      </c>
      <c r="L32" s="178"/>
      <c r="M32" s="177">
        <v>3</v>
      </c>
      <c r="N32" s="178"/>
      <c r="O32" s="177">
        <v>4</v>
      </c>
      <c r="P32" s="178"/>
      <c r="Q32" s="177">
        <v>5</v>
      </c>
      <c r="R32" s="178"/>
      <c r="S32" s="179">
        <v>6</v>
      </c>
      <c r="T32" s="178"/>
    </row>
    <row r="33" spans="1:20" x14ac:dyDescent="0.25">
      <c r="A33" s="218" t="s">
        <v>30</v>
      </c>
      <c r="B33" s="219"/>
      <c r="C33" s="219"/>
      <c r="D33" s="219"/>
      <c r="E33" s="219"/>
      <c r="F33" s="219"/>
      <c r="G33" s="220"/>
      <c r="H33" s="22">
        <v>1</v>
      </c>
      <c r="I33" s="221"/>
      <c r="J33" s="222"/>
      <c r="K33" s="223"/>
      <c r="L33" s="224"/>
      <c r="M33" s="221"/>
      <c r="N33" s="222"/>
      <c r="O33" s="221"/>
      <c r="P33" s="222"/>
      <c r="Q33" s="221"/>
      <c r="R33" s="222"/>
      <c r="S33" s="221"/>
      <c r="T33" s="222"/>
    </row>
    <row r="34" spans="1:20" x14ac:dyDescent="0.25">
      <c r="A34" s="213" t="s">
        <v>31</v>
      </c>
      <c r="B34" s="214"/>
      <c r="C34" s="214"/>
      <c r="D34" s="214"/>
      <c r="E34" s="214"/>
      <c r="F34" s="214"/>
      <c r="G34" s="215"/>
      <c r="H34" s="23">
        <v>2</v>
      </c>
      <c r="I34" s="205"/>
      <c r="J34" s="206"/>
      <c r="K34" s="205" t="s">
        <v>80</v>
      </c>
      <c r="L34" s="206"/>
      <c r="M34" s="205"/>
      <c r="N34" s="206"/>
      <c r="O34" s="205" t="s">
        <v>80</v>
      </c>
      <c r="P34" s="206"/>
      <c r="Q34" s="205"/>
      <c r="R34" s="206"/>
      <c r="S34" s="205" t="s">
        <v>80</v>
      </c>
      <c r="T34" s="206"/>
    </row>
    <row r="35" spans="1:20" x14ac:dyDescent="0.25">
      <c r="A35" s="213" t="s">
        <v>32</v>
      </c>
      <c r="B35" s="214"/>
      <c r="C35" s="214"/>
      <c r="D35" s="214"/>
      <c r="E35" s="214"/>
      <c r="F35" s="214"/>
      <c r="G35" s="215"/>
      <c r="H35" s="23">
        <v>3</v>
      </c>
      <c r="I35" s="216">
        <f>SUM(I36:J39)</f>
        <v>0</v>
      </c>
      <c r="J35" s="217"/>
      <c r="K35" s="205" t="s">
        <v>80</v>
      </c>
      <c r="L35" s="206"/>
      <c r="M35" s="205"/>
      <c r="N35" s="206"/>
      <c r="O35" s="205" t="s">
        <v>80</v>
      </c>
      <c r="P35" s="206"/>
      <c r="Q35" s="205" t="s">
        <v>80</v>
      </c>
      <c r="R35" s="206"/>
      <c r="S35" s="205" t="s">
        <v>80</v>
      </c>
      <c r="T35" s="206"/>
    </row>
    <row r="36" spans="1:20" x14ac:dyDescent="0.25">
      <c r="A36" s="138" t="s">
        <v>34</v>
      </c>
      <c r="B36" s="108" t="s">
        <v>35</v>
      </c>
      <c r="C36" s="108"/>
      <c r="D36" s="108"/>
      <c r="E36" s="108"/>
      <c r="F36" s="108"/>
      <c r="G36" s="210"/>
      <c r="H36" s="23">
        <v>4</v>
      </c>
      <c r="I36" s="211"/>
      <c r="J36" s="212"/>
      <c r="K36" s="205" t="s">
        <v>80</v>
      </c>
      <c r="L36" s="206"/>
      <c r="M36" s="205"/>
      <c r="N36" s="206"/>
      <c r="O36" s="205" t="s">
        <v>80</v>
      </c>
      <c r="P36" s="206"/>
      <c r="Q36" s="205" t="s">
        <v>80</v>
      </c>
      <c r="R36" s="206"/>
      <c r="S36" s="205" t="s">
        <v>80</v>
      </c>
      <c r="T36" s="206"/>
    </row>
    <row r="37" spans="1:20" x14ac:dyDescent="0.25">
      <c r="A37" s="138"/>
      <c r="B37" s="108" t="s">
        <v>36</v>
      </c>
      <c r="C37" s="108"/>
      <c r="D37" s="108"/>
      <c r="E37" s="108"/>
      <c r="F37" s="108"/>
      <c r="G37" s="210"/>
      <c r="H37" s="23">
        <v>5</v>
      </c>
      <c r="I37" s="205"/>
      <c r="J37" s="206"/>
      <c r="K37" s="205" t="s">
        <v>80</v>
      </c>
      <c r="L37" s="206"/>
      <c r="M37" s="205"/>
      <c r="N37" s="206"/>
      <c r="O37" s="205" t="s">
        <v>80</v>
      </c>
      <c r="P37" s="206"/>
      <c r="Q37" s="205" t="s">
        <v>80</v>
      </c>
      <c r="R37" s="206"/>
      <c r="S37" s="205" t="s">
        <v>80</v>
      </c>
      <c r="T37" s="206"/>
    </row>
    <row r="38" spans="1:20" x14ac:dyDescent="0.25">
      <c r="A38" s="138"/>
      <c r="B38" s="108" t="s">
        <v>37</v>
      </c>
      <c r="C38" s="108"/>
      <c r="D38" s="108"/>
      <c r="E38" s="108"/>
      <c r="F38" s="108"/>
      <c r="G38" s="210"/>
      <c r="H38" s="23">
        <v>6</v>
      </c>
      <c r="I38" s="205"/>
      <c r="J38" s="206"/>
      <c r="K38" s="205" t="s">
        <v>80</v>
      </c>
      <c r="L38" s="206"/>
      <c r="M38" s="205"/>
      <c r="N38" s="206"/>
      <c r="O38" s="205" t="s">
        <v>80</v>
      </c>
      <c r="P38" s="206"/>
      <c r="Q38" s="205" t="s">
        <v>80</v>
      </c>
      <c r="R38" s="206"/>
      <c r="S38" s="205" t="s">
        <v>80</v>
      </c>
      <c r="T38" s="206"/>
    </row>
    <row r="39" spans="1:20" ht="15.75" thickBot="1" x14ac:dyDescent="0.3">
      <c r="A39" s="139"/>
      <c r="B39" s="155" t="s">
        <v>38</v>
      </c>
      <c r="C39" s="155"/>
      <c r="D39" s="155"/>
      <c r="E39" s="155"/>
      <c r="F39" s="155"/>
      <c r="G39" s="207"/>
      <c r="H39" s="24">
        <v>7</v>
      </c>
      <c r="I39" s="208"/>
      <c r="J39" s="209"/>
      <c r="K39" s="208" t="s">
        <v>80</v>
      </c>
      <c r="L39" s="209"/>
      <c r="M39" s="208" t="s">
        <v>80</v>
      </c>
      <c r="N39" s="209"/>
      <c r="O39" s="208" t="s">
        <v>80</v>
      </c>
      <c r="P39" s="209"/>
      <c r="Q39" s="208" t="s">
        <v>80</v>
      </c>
      <c r="R39" s="209"/>
      <c r="S39" s="208" t="s">
        <v>80</v>
      </c>
      <c r="T39" s="209"/>
    </row>
    <row r="46" spans="1:20" x14ac:dyDescent="0.25">
      <c r="A46" s="192" t="s">
        <v>77</v>
      </c>
      <c r="B46" s="192"/>
      <c r="C46" s="192"/>
      <c r="D46" s="192"/>
      <c r="E46" s="192"/>
      <c r="F46" s="192"/>
      <c r="G46" s="192"/>
    </row>
    <row r="47" spans="1:20" ht="15.75" thickBot="1" x14ac:dyDescent="0.3"/>
    <row r="48" spans="1:20" ht="22.5" customHeight="1" x14ac:dyDescent="0.25">
      <c r="A48" s="135" t="s">
        <v>0</v>
      </c>
      <c r="B48" s="136"/>
      <c r="C48" s="136"/>
      <c r="D48" s="136"/>
      <c r="E48" s="136"/>
      <c r="F48" s="136"/>
      <c r="G48" s="136"/>
      <c r="H48" s="127"/>
      <c r="I48" s="142" t="s">
        <v>1</v>
      </c>
      <c r="J48" s="135" t="s">
        <v>2</v>
      </c>
      <c r="K48" s="137"/>
      <c r="L48" s="196" t="s">
        <v>60</v>
      </c>
      <c r="M48" s="197"/>
      <c r="N48" s="200" t="s">
        <v>61</v>
      </c>
      <c r="O48" s="201"/>
      <c r="P48" s="201"/>
      <c r="Q48" s="197"/>
    </row>
    <row r="49" spans="1:24" ht="15.75" thickBot="1" x14ac:dyDescent="0.3">
      <c r="A49" s="193"/>
      <c r="B49" s="115"/>
      <c r="C49" s="115"/>
      <c r="D49" s="115"/>
      <c r="E49" s="115"/>
      <c r="F49" s="115"/>
      <c r="G49" s="115"/>
      <c r="H49" s="194"/>
      <c r="I49" s="195"/>
      <c r="J49" s="193"/>
      <c r="K49" s="116"/>
      <c r="L49" s="198"/>
      <c r="M49" s="199"/>
      <c r="N49" s="202" t="s">
        <v>2</v>
      </c>
      <c r="O49" s="203"/>
      <c r="P49" s="203" t="s">
        <v>62</v>
      </c>
      <c r="Q49" s="204"/>
    </row>
    <row r="50" spans="1:24" ht="15.75" thickBot="1" x14ac:dyDescent="0.3">
      <c r="A50" s="174" t="s">
        <v>9</v>
      </c>
      <c r="B50" s="175"/>
      <c r="C50" s="175"/>
      <c r="D50" s="175"/>
      <c r="E50" s="175"/>
      <c r="F50" s="175"/>
      <c r="G50" s="175"/>
      <c r="H50" s="176"/>
      <c r="I50" s="8"/>
      <c r="J50" s="177">
        <v>1</v>
      </c>
      <c r="K50" s="178"/>
      <c r="L50" s="177">
        <v>2</v>
      </c>
      <c r="M50" s="178"/>
      <c r="N50" s="179">
        <v>3</v>
      </c>
      <c r="O50" s="180"/>
      <c r="P50" s="180">
        <v>4</v>
      </c>
      <c r="Q50" s="178"/>
    </row>
    <row r="51" spans="1:24" x14ac:dyDescent="0.25">
      <c r="A51" s="181" t="s">
        <v>44</v>
      </c>
      <c r="B51" s="182"/>
      <c r="C51" s="182"/>
      <c r="D51" s="182"/>
      <c r="E51" s="182"/>
      <c r="F51" s="182"/>
      <c r="G51" s="182"/>
      <c r="H51" s="183"/>
      <c r="I51" s="52">
        <v>1</v>
      </c>
      <c r="J51" s="184">
        <f>SUM(J52:K56)</f>
        <v>0</v>
      </c>
      <c r="K51" s="185"/>
      <c r="L51" s="186">
        <f>SUM(L52:M56)</f>
        <v>0</v>
      </c>
      <c r="M51" s="187"/>
      <c r="N51" s="188">
        <f>SUM(N52:O56)</f>
        <v>0</v>
      </c>
      <c r="O51" s="189"/>
      <c r="P51" s="190">
        <f>SUM(P52:Q56)</f>
        <v>0</v>
      </c>
      <c r="Q51" s="191"/>
    </row>
    <row r="52" spans="1:24" x14ac:dyDescent="0.25">
      <c r="A52" s="168" t="s">
        <v>34</v>
      </c>
      <c r="B52" s="108" t="s">
        <v>55</v>
      </c>
      <c r="C52" s="108"/>
      <c r="D52" s="108"/>
      <c r="E52" s="108"/>
      <c r="F52" s="108"/>
      <c r="G52" s="108"/>
      <c r="H52" s="109"/>
      <c r="I52" s="45">
        <v>2</v>
      </c>
      <c r="J52" s="170"/>
      <c r="K52" s="171"/>
      <c r="L52" s="152"/>
      <c r="M52" s="149"/>
      <c r="N52" s="153"/>
      <c r="O52" s="148"/>
      <c r="P52" s="148"/>
      <c r="Q52" s="149"/>
    </row>
    <row r="53" spans="1:24" x14ac:dyDescent="0.25">
      <c r="A53" s="168"/>
      <c r="B53" s="108" t="s">
        <v>56</v>
      </c>
      <c r="C53" s="108"/>
      <c r="D53" s="108"/>
      <c r="E53" s="108"/>
      <c r="F53" s="108"/>
      <c r="G53" s="108"/>
      <c r="H53" s="109"/>
      <c r="I53" s="45">
        <v>3</v>
      </c>
      <c r="J53" s="172"/>
      <c r="K53" s="173"/>
      <c r="L53" s="152"/>
      <c r="M53" s="149"/>
      <c r="N53" s="153"/>
      <c r="O53" s="148"/>
      <c r="P53" s="148"/>
      <c r="Q53" s="149"/>
    </row>
    <row r="54" spans="1:24" x14ac:dyDescent="0.25">
      <c r="A54" s="168"/>
      <c r="B54" s="108" t="s">
        <v>57</v>
      </c>
      <c r="C54" s="108"/>
      <c r="D54" s="108"/>
      <c r="E54" s="108"/>
      <c r="F54" s="108"/>
      <c r="G54" s="108"/>
      <c r="H54" s="109"/>
      <c r="I54" s="45">
        <v>4</v>
      </c>
      <c r="J54" s="152"/>
      <c r="K54" s="149"/>
      <c r="L54" s="152"/>
      <c r="M54" s="149"/>
      <c r="N54" s="153"/>
      <c r="O54" s="148"/>
      <c r="P54" s="148"/>
      <c r="Q54" s="149"/>
    </row>
    <row r="55" spans="1:24" x14ac:dyDescent="0.25">
      <c r="A55" s="168"/>
      <c r="B55" s="108" t="s">
        <v>58</v>
      </c>
      <c r="C55" s="108"/>
      <c r="D55" s="108"/>
      <c r="E55" s="108"/>
      <c r="F55" s="108"/>
      <c r="G55" s="108"/>
      <c r="H55" s="109"/>
      <c r="I55" s="45">
        <v>5</v>
      </c>
      <c r="J55" s="152"/>
      <c r="K55" s="149"/>
      <c r="L55" s="152"/>
      <c r="M55" s="149"/>
      <c r="N55" s="153"/>
      <c r="O55" s="148"/>
      <c r="P55" s="148"/>
      <c r="Q55" s="149"/>
    </row>
    <row r="56" spans="1:24" ht="15.75" thickBot="1" x14ac:dyDescent="0.3">
      <c r="A56" s="169"/>
      <c r="B56" s="155" t="s">
        <v>59</v>
      </c>
      <c r="C56" s="155"/>
      <c r="D56" s="155"/>
      <c r="E56" s="155"/>
      <c r="F56" s="155"/>
      <c r="G56" s="155"/>
      <c r="H56" s="156"/>
      <c r="I56" s="40">
        <v>6</v>
      </c>
      <c r="J56" s="157"/>
      <c r="K56" s="158"/>
      <c r="L56" s="157"/>
      <c r="M56" s="158"/>
      <c r="N56" s="159"/>
      <c r="O56" s="160"/>
      <c r="P56" s="160"/>
      <c r="Q56" s="158"/>
    </row>
    <row r="57" spans="1:24" x14ac:dyDescent="0.25">
      <c r="A57" s="161" t="s">
        <v>45</v>
      </c>
      <c r="B57" s="162"/>
      <c r="C57" s="162"/>
      <c r="D57" s="162"/>
      <c r="E57" s="162"/>
      <c r="F57" s="162"/>
      <c r="G57" s="162"/>
      <c r="H57" s="163"/>
      <c r="I57" s="43">
        <v>7</v>
      </c>
      <c r="J57" s="164"/>
      <c r="K57" s="165"/>
      <c r="L57" s="164"/>
      <c r="M57" s="165"/>
      <c r="N57" s="166"/>
      <c r="O57" s="167"/>
      <c r="P57" s="167"/>
      <c r="Q57" s="165"/>
    </row>
    <row r="58" spans="1:24" x14ac:dyDescent="0.25">
      <c r="A58" s="107" t="s">
        <v>46</v>
      </c>
      <c r="B58" s="108"/>
      <c r="C58" s="108"/>
      <c r="D58" s="108"/>
      <c r="E58" s="108"/>
      <c r="F58" s="108"/>
      <c r="G58" s="108"/>
      <c r="H58" s="109"/>
      <c r="I58" s="45">
        <v>8</v>
      </c>
      <c r="J58" s="152"/>
      <c r="K58" s="149"/>
      <c r="L58" s="152"/>
      <c r="M58" s="149"/>
      <c r="N58" s="153"/>
      <c r="O58" s="148"/>
      <c r="P58" s="148"/>
      <c r="Q58" s="149"/>
    </row>
    <row r="59" spans="1:24" x14ac:dyDescent="0.25">
      <c r="A59" s="107" t="s">
        <v>47</v>
      </c>
      <c r="B59" s="108"/>
      <c r="C59" s="108"/>
      <c r="D59" s="108"/>
      <c r="E59" s="108"/>
      <c r="F59" s="108"/>
      <c r="G59" s="108"/>
      <c r="H59" s="109"/>
      <c r="I59" s="45">
        <v>9</v>
      </c>
      <c r="J59" s="152"/>
      <c r="K59" s="149"/>
      <c r="L59" s="152"/>
      <c r="M59" s="149"/>
      <c r="N59" s="153"/>
      <c r="O59" s="148"/>
      <c r="P59" s="148"/>
      <c r="Q59" s="149"/>
    </row>
    <row r="60" spans="1:24" x14ac:dyDescent="0.25">
      <c r="A60" s="107" t="s">
        <v>48</v>
      </c>
      <c r="B60" s="108"/>
      <c r="C60" s="108"/>
      <c r="D60" s="108"/>
      <c r="E60" s="108"/>
      <c r="F60" s="108"/>
      <c r="G60" s="108"/>
      <c r="H60" s="109"/>
      <c r="I60" s="45">
        <v>10</v>
      </c>
      <c r="J60" s="152"/>
      <c r="K60" s="149"/>
      <c r="L60" s="152"/>
      <c r="M60" s="149"/>
      <c r="N60" s="153"/>
      <c r="O60" s="148"/>
      <c r="P60" s="148"/>
      <c r="Q60" s="149"/>
    </row>
    <row r="61" spans="1:24" x14ac:dyDescent="0.25">
      <c r="A61" s="107" t="s">
        <v>49</v>
      </c>
      <c r="B61" s="108"/>
      <c r="C61" s="108"/>
      <c r="D61" s="108"/>
      <c r="E61" s="108"/>
      <c r="F61" s="108"/>
      <c r="G61" s="108"/>
      <c r="H61" s="109"/>
      <c r="I61" s="45">
        <v>11</v>
      </c>
      <c r="J61" s="152"/>
      <c r="K61" s="149"/>
      <c r="L61" s="152"/>
      <c r="M61" s="149"/>
      <c r="N61" s="153"/>
      <c r="O61" s="148"/>
      <c r="P61" s="148"/>
      <c r="Q61" s="149"/>
    </row>
    <row r="62" spans="1:24" x14ac:dyDescent="0.25">
      <c r="A62" s="107" t="s">
        <v>50</v>
      </c>
      <c r="B62" s="108"/>
      <c r="C62" s="108"/>
      <c r="D62" s="108"/>
      <c r="E62" s="108"/>
      <c r="F62" s="108"/>
      <c r="G62" s="108"/>
      <c r="H62" s="109"/>
      <c r="I62" s="45">
        <v>12</v>
      </c>
      <c r="J62" s="152"/>
      <c r="K62" s="149"/>
      <c r="L62" s="152"/>
      <c r="M62" s="149"/>
      <c r="N62" s="153"/>
      <c r="O62" s="148"/>
      <c r="P62" s="148"/>
      <c r="Q62" s="149"/>
      <c r="W62" s="1"/>
      <c r="X62" s="1"/>
    </row>
    <row r="63" spans="1:24" x14ac:dyDescent="0.25">
      <c r="A63" s="107" t="s">
        <v>51</v>
      </c>
      <c r="B63" s="108"/>
      <c r="C63" s="108"/>
      <c r="D63" s="108"/>
      <c r="E63" s="108"/>
      <c r="F63" s="108"/>
      <c r="G63" s="108"/>
      <c r="H63" s="109"/>
      <c r="I63" s="45">
        <v>13</v>
      </c>
      <c r="J63" s="152"/>
      <c r="K63" s="149"/>
      <c r="L63" s="152"/>
      <c r="M63" s="149"/>
      <c r="N63" s="153"/>
      <c r="O63" s="148"/>
      <c r="P63" s="148"/>
      <c r="Q63" s="149"/>
    </row>
    <row r="64" spans="1:24" x14ac:dyDescent="0.25">
      <c r="A64" s="107" t="s">
        <v>52</v>
      </c>
      <c r="B64" s="108"/>
      <c r="C64" s="108"/>
      <c r="D64" s="108"/>
      <c r="E64" s="108"/>
      <c r="F64" s="108"/>
      <c r="G64" s="108"/>
      <c r="H64" s="109"/>
      <c r="I64" s="45">
        <v>14</v>
      </c>
      <c r="J64" s="152"/>
      <c r="K64" s="149"/>
      <c r="L64" s="152"/>
      <c r="M64" s="149"/>
      <c r="N64" s="153"/>
      <c r="O64" s="148"/>
      <c r="P64" s="148"/>
      <c r="Q64" s="149"/>
    </row>
    <row r="65" spans="1:17" x14ac:dyDescent="0.25">
      <c r="A65" s="107" t="s">
        <v>53</v>
      </c>
      <c r="B65" s="108"/>
      <c r="C65" s="108"/>
      <c r="D65" s="108"/>
      <c r="E65" s="108"/>
      <c r="F65" s="108"/>
      <c r="G65" s="108"/>
      <c r="H65" s="109"/>
      <c r="I65" s="45">
        <v>15</v>
      </c>
      <c r="J65" s="152"/>
      <c r="K65" s="149"/>
      <c r="L65" s="152"/>
      <c r="M65" s="149"/>
      <c r="N65" s="153"/>
      <c r="O65" s="148"/>
      <c r="P65" s="148"/>
      <c r="Q65" s="149"/>
    </row>
    <row r="66" spans="1:17" ht="15.75" thickBot="1" x14ac:dyDescent="0.3">
      <c r="A66" s="154" t="s">
        <v>54</v>
      </c>
      <c r="B66" s="155"/>
      <c r="C66" s="155"/>
      <c r="D66" s="155"/>
      <c r="E66" s="155"/>
      <c r="F66" s="155"/>
      <c r="G66" s="155"/>
      <c r="H66" s="156"/>
      <c r="I66" s="40">
        <v>16</v>
      </c>
      <c r="J66" s="157"/>
      <c r="K66" s="158"/>
      <c r="L66" s="157"/>
      <c r="M66" s="158"/>
      <c r="N66" s="159"/>
      <c r="O66" s="160"/>
      <c r="P66" s="160"/>
      <c r="Q66" s="158"/>
    </row>
    <row r="69" spans="1:17" x14ac:dyDescent="0.25">
      <c r="A69" s="134" t="s">
        <v>63</v>
      </c>
      <c r="B69" s="134"/>
      <c r="C69" s="134"/>
      <c r="D69" s="134"/>
      <c r="E69" s="134"/>
      <c r="F69" s="134"/>
      <c r="G69" s="134"/>
      <c r="H69" s="134"/>
    </row>
    <row r="70" spans="1:17" ht="15.75" thickBot="1" x14ac:dyDescent="0.3"/>
    <row r="71" spans="1:17" x14ac:dyDescent="0.25">
      <c r="A71" s="135" t="s">
        <v>0</v>
      </c>
      <c r="B71" s="136"/>
      <c r="C71" s="136"/>
      <c r="D71" s="136"/>
      <c r="E71" s="136"/>
      <c r="F71" s="136"/>
      <c r="G71" s="136"/>
      <c r="H71" s="137"/>
      <c r="I71" s="142" t="s">
        <v>1</v>
      </c>
      <c r="J71" s="145" t="s">
        <v>83</v>
      </c>
      <c r="K71" s="146"/>
      <c r="L71" s="146"/>
      <c r="M71" s="146"/>
      <c r="N71" s="146"/>
      <c r="O71" s="147"/>
    </row>
    <row r="72" spans="1:17" x14ac:dyDescent="0.25">
      <c r="A72" s="138"/>
      <c r="B72" s="110"/>
      <c r="C72" s="110"/>
      <c r="D72" s="110"/>
      <c r="E72" s="110"/>
      <c r="F72" s="110"/>
      <c r="G72" s="110"/>
      <c r="H72" s="111"/>
      <c r="I72" s="143"/>
      <c r="J72" s="138" t="s">
        <v>2</v>
      </c>
      <c r="K72" s="148" t="s">
        <v>34</v>
      </c>
      <c r="L72" s="148"/>
      <c r="M72" s="148"/>
      <c r="N72" s="148"/>
      <c r="O72" s="149"/>
    </row>
    <row r="73" spans="1:17" ht="32.25" customHeight="1" thickBot="1" x14ac:dyDescent="0.3">
      <c r="A73" s="139"/>
      <c r="B73" s="140"/>
      <c r="C73" s="140"/>
      <c r="D73" s="140"/>
      <c r="E73" s="140"/>
      <c r="F73" s="140"/>
      <c r="G73" s="140"/>
      <c r="H73" s="141"/>
      <c r="I73" s="144"/>
      <c r="J73" s="139"/>
      <c r="K73" s="150" t="s">
        <v>75</v>
      </c>
      <c r="L73" s="150"/>
      <c r="M73" s="150"/>
      <c r="N73" s="150" t="s">
        <v>82</v>
      </c>
      <c r="O73" s="151"/>
    </row>
    <row r="74" spans="1:17" ht="33.75" customHeight="1" x14ac:dyDescent="0.25">
      <c r="A74" s="124" t="s">
        <v>64</v>
      </c>
      <c r="B74" s="125"/>
      <c r="C74" s="125"/>
      <c r="D74" s="125"/>
      <c r="E74" s="125"/>
      <c r="F74" s="125"/>
      <c r="G74" s="125"/>
      <c r="H74" s="126"/>
      <c r="I74" s="52">
        <v>1</v>
      </c>
      <c r="J74" s="71">
        <f t="shared" ref="J74:J85" si="3">SUM(K74:O74)</f>
        <v>0</v>
      </c>
      <c r="K74" s="127"/>
      <c r="L74" s="128"/>
      <c r="M74" s="129"/>
      <c r="N74" s="127"/>
      <c r="O74" s="130"/>
    </row>
    <row r="75" spans="1:17" ht="30" customHeight="1" x14ac:dyDescent="0.25">
      <c r="A75" s="131" t="s">
        <v>65</v>
      </c>
      <c r="B75" s="132"/>
      <c r="C75" s="132"/>
      <c r="D75" s="132"/>
      <c r="E75" s="132"/>
      <c r="F75" s="132"/>
      <c r="G75" s="132"/>
      <c r="H75" s="133"/>
      <c r="I75" s="45">
        <v>2</v>
      </c>
      <c r="J75" s="72">
        <f t="shared" si="3"/>
        <v>0</v>
      </c>
      <c r="K75" s="120"/>
      <c r="L75" s="121"/>
      <c r="M75" s="122"/>
      <c r="N75" s="120"/>
      <c r="O75" s="123"/>
    </row>
    <row r="76" spans="1:17" x14ac:dyDescent="0.25">
      <c r="A76" s="107" t="s">
        <v>66</v>
      </c>
      <c r="B76" s="108"/>
      <c r="C76" s="108"/>
      <c r="D76" s="108"/>
      <c r="E76" s="108"/>
      <c r="F76" s="108"/>
      <c r="G76" s="108"/>
      <c r="H76" s="109"/>
      <c r="I76" s="45">
        <v>3</v>
      </c>
      <c r="J76" s="73">
        <f t="shared" si="3"/>
        <v>0</v>
      </c>
      <c r="K76" s="110"/>
      <c r="L76" s="110"/>
      <c r="M76" s="110"/>
      <c r="N76" s="110"/>
      <c r="O76" s="111"/>
    </row>
    <row r="77" spans="1:17" x14ac:dyDescent="0.25">
      <c r="A77" s="117" t="s">
        <v>88</v>
      </c>
      <c r="B77" s="118"/>
      <c r="C77" s="118"/>
      <c r="D77" s="118"/>
      <c r="E77" s="118"/>
      <c r="F77" s="118"/>
      <c r="G77" s="118"/>
      <c r="H77" s="119"/>
      <c r="I77" s="45">
        <v>4</v>
      </c>
      <c r="J77" s="73">
        <f>SUM(K77:O77)</f>
        <v>0</v>
      </c>
      <c r="K77" s="120"/>
      <c r="L77" s="121"/>
      <c r="M77" s="122"/>
      <c r="N77" s="120"/>
      <c r="O77" s="123"/>
    </row>
    <row r="78" spans="1:17" x14ac:dyDescent="0.25">
      <c r="A78" s="107" t="s">
        <v>67</v>
      </c>
      <c r="B78" s="108"/>
      <c r="C78" s="108"/>
      <c r="D78" s="108"/>
      <c r="E78" s="108"/>
      <c r="F78" s="108"/>
      <c r="G78" s="108"/>
      <c r="H78" s="109"/>
      <c r="I78" s="45">
        <v>5</v>
      </c>
      <c r="J78" s="73">
        <f t="shared" si="3"/>
        <v>0</v>
      </c>
      <c r="K78" s="110"/>
      <c r="L78" s="110"/>
      <c r="M78" s="110"/>
      <c r="N78" s="110"/>
      <c r="O78" s="111"/>
    </row>
    <row r="79" spans="1:17" x14ac:dyDescent="0.25">
      <c r="A79" s="107" t="s">
        <v>68</v>
      </c>
      <c r="B79" s="108"/>
      <c r="C79" s="108"/>
      <c r="D79" s="108"/>
      <c r="E79" s="108"/>
      <c r="F79" s="108"/>
      <c r="G79" s="108"/>
      <c r="H79" s="109"/>
      <c r="I79" s="45">
        <v>6</v>
      </c>
      <c r="J79" s="73">
        <f t="shared" si="3"/>
        <v>0</v>
      </c>
      <c r="K79" s="110"/>
      <c r="L79" s="110"/>
      <c r="M79" s="110"/>
      <c r="N79" s="110"/>
      <c r="O79" s="111"/>
    </row>
    <row r="80" spans="1:17" x14ac:dyDescent="0.25">
      <c r="A80" s="107" t="s">
        <v>69</v>
      </c>
      <c r="B80" s="108"/>
      <c r="C80" s="108"/>
      <c r="D80" s="108"/>
      <c r="E80" s="108"/>
      <c r="F80" s="108"/>
      <c r="G80" s="108"/>
      <c r="H80" s="109"/>
      <c r="I80" s="45">
        <v>7</v>
      </c>
      <c r="J80" s="73">
        <f t="shared" si="3"/>
        <v>0</v>
      </c>
      <c r="K80" s="110"/>
      <c r="L80" s="110"/>
      <c r="M80" s="110"/>
      <c r="N80" s="110"/>
      <c r="O80" s="111"/>
    </row>
    <row r="81" spans="1:15" x14ac:dyDescent="0.25">
      <c r="A81" s="107" t="s">
        <v>70</v>
      </c>
      <c r="B81" s="108"/>
      <c r="C81" s="108"/>
      <c r="D81" s="108"/>
      <c r="E81" s="108"/>
      <c r="F81" s="108"/>
      <c r="G81" s="108"/>
      <c r="H81" s="109"/>
      <c r="I81" s="45">
        <v>8</v>
      </c>
      <c r="J81" s="73">
        <f t="shared" si="3"/>
        <v>0</v>
      </c>
      <c r="K81" s="110"/>
      <c r="L81" s="110"/>
      <c r="M81" s="110"/>
      <c r="N81" s="110"/>
      <c r="O81" s="111"/>
    </row>
    <row r="82" spans="1:15" x14ac:dyDescent="0.25">
      <c r="A82" s="107" t="s">
        <v>71</v>
      </c>
      <c r="B82" s="108"/>
      <c r="C82" s="108"/>
      <c r="D82" s="108"/>
      <c r="E82" s="108"/>
      <c r="F82" s="108"/>
      <c r="G82" s="108"/>
      <c r="H82" s="109"/>
      <c r="I82" s="45">
        <v>9</v>
      </c>
      <c r="J82" s="73">
        <f t="shared" si="3"/>
        <v>0</v>
      </c>
      <c r="K82" s="110"/>
      <c r="L82" s="110"/>
      <c r="M82" s="110"/>
      <c r="N82" s="110"/>
      <c r="O82" s="111"/>
    </row>
    <row r="83" spans="1:15" x14ac:dyDescent="0.25">
      <c r="A83" s="107" t="s">
        <v>72</v>
      </c>
      <c r="B83" s="108"/>
      <c r="C83" s="108"/>
      <c r="D83" s="108"/>
      <c r="E83" s="108"/>
      <c r="F83" s="108"/>
      <c r="G83" s="108"/>
      <c r="H83" s="109"/>
      <c r="I83" s="45">
        <v>10</v>
      </c>
      <c r="J83" s="73">
        <f t="shared" si="3"/>
        <v>0</v>
      </c>
      <c r="K83" s="110"/>
      <c r="L83" s="110"/>
      <c r="M83" s="110"/>
      <c r="N83" s="110"/>
      <c r="O83" s="111"/>
    </row>
    <row r="84" spans="1:15" x14ac:dyDescent="0.25">
      <c r="A84" s="107" t="s">
        <v>73</v>
      </c>
      <c r="B84" s="108"/>
      <c r="C84" s="108"/>
      <c r="D84" s="108"/>
      <c r="E84" s="108"/>
      <c r="F84" s="108"/>
      <c r="G84" s="108"/>
      <c r="H84" s="109"/>
      <c r="I84" s="45">
        <v>11</v>
      </c>
      <c r="J84" s="73">
        <f t="shared" si="3"/>
        <v>0</v>
      </c>
      <c r="K84" s="110"/>
      <c r="L84" s="110"/>
      <c r="M84" s="110"/>
      <c r="N84" s="110"/>
      <c r="O84" s="111"/>
    </row>
    <row r="85" spans="1:15" ht="15.75" thickBot="1" x14ac:dyDescent="0.3">
      <c r="A85" s="112" t="s">
        <v>74</v>
      </c>
      <c r="B85" s="113"/>
      <c r="C85" s="113"/>
      <c r="D85" s="113"/>
      <c r="E85" s="113"/>
      <c r="F85" s="113"/>
      <c r="G85" s="113"/>
      <c r="H85" s="114"/>
      <c r="I85" s="46">
        <v>12</v>
      </c>
      <c r="J85" s="74">
        <f t="shared" si="3"/>
        <v>0</v>
      </c>
      <c r="K85" s="115"/>
      <c r="L85" s="115"/>
      <c r="M85" s="115"/>
      <c r="N85" s="115"/>
      <c r="O85" s="116"/>
    </row>
    <row r="86" spans="1:15" ht="20.25" customHeight="1" thickBot="1" x14ac:dyDescent="0.3">
      <c r="A86" s="102" t="s">
        <v>76</v>
      </c>
      <c r="B86" s="103"/>
      <c r="C86" s="103"/>
      <c r="D86" s="103"/>
      <c r="E86" s="103"/>
      <c r="F86" s="103"/>
      <c r="G86" s="103"/>
      <c r="H86" s="104"/>
      <c r="I86" s="47">
        <v>13</v>
      </c>
      <c r="J86" s="58">
        <f>SUM(J74:J85)</f>
        <v>0</v>
      </c>
      <c r="K86" s="105">
        <f>SUM(K74:M85)</f>
        <v>0</v>
      </c>
      <c r="L86" s="105"/>
      <c r="M86" s="105"/>
      <c r="N86" s="105">
        <f>SUM(N74:O85)</f>
        <v>0</v>
      </c>
      <c r="O86" s="106"/>
    </row>
  </sheetData>
  <mergeCells count="251">
    <mergeCell ref="A3:U3"/>
    <mergeCell ref="A5:H5"/>
    <mergeCell ref="A7:B10"/>
    <mergeCell ref="C7:C10"/>
    <mergeCell ref="D7:E7"/>
    <mergeCell ref="F7:M7"/>
    <mergeCell ref="N7:N10"/>
    <mergeCell ref="O7:P7"/>
    <mergeCell ref="Q7:R7"/>
    <mergeCell ref="S7:U7"/>
    <mergeCell ref="O8:O10"/>
    <mergeCell ref="P8:P10"/>
    <mergeCell ref="Q8:Q10"/>
    <mergeCell ref="R8:R10"/>
    <mergeCell ref="S8:S10"/>
    <mergeCell ref="T8:U8"/>
    <mergeCell ref="T9:T10"/>
    <mergeCell ref="U9:U10"/>
    <mergeCell ref="D8:D10"/>
    <mergeCell ref="E8:E10"/>
    <mergeCell ref="F8:F10"/>
    <mergeCell ref="G8:I8"/>
    <mergeCell ref="J8:J10"/>
    <mergeCell ref="K8:M8"/>
    <mergeCell ref="G9:G10"/>
    <mergeCell ref="H9:I9"/>
    <mergeCell ref="K9:K10"/>
    <mergeCell ref="L9:M9"/>
    <mergeCell ref="S22:U23"/>
    <mergeCell ref="A25:E26"/>
    <mergeCell ref="F25:G26"/>
    <mergeCell ref="I25:J26"/>
    <mergeCell ref="K25:L26"/>
    <mergeCell ref="A12:A13"/>
    <mergeCell ref="A14:A15"/>
    <mergeCell ref="A16:A17"/>
    <mergeCell ref="A18:A19"/>
    <mergeCell ref="A20:B20"/>
    <mergeCell ref="A22:D23"/>
    <mergeCell ref="N25:R25"/>
    <mergeCell ref="N26:R26"/>
    <mergeCell ref="A29:K29"/>
    <mergeCell ref="A31:G31"/>
    <mergeCell ref="I31:J31"/>
    <mergeCell ref="K31:L31"/>
    <mergeCell ref="M31:N31"/>
    <mergeCell ref="O31:P31"/>
    <mergeCell ref="E22:G23"/>
    <mergeCell ref="H22:K23"/>
    <mergeCell ref="L22:N23"/>
    <mergeCell ref="O22:R23"/>
    <mergeCell ref="Q31:R31"/>
    <mergeCell ref="S31:T31"/>
    <mergeCell ref="A32:G32"/>
    <mergeCell ref="I32:J32"/>
    <mergeCell ref="K32:L32"/>
    <mergeCell ref="M32:N32"/>
    <mergeCell ref="O32:P32"/>
    <mergeCell ref="Q32:R32"/>
    <mergeCell ref="S32:T32"/>
    <mergeCell ref="S33:T33"/>
    <mergeCell ref="A34:G34"/>
    <mergeCell ref="I34:J34"/>
    <mergeCell ref="K34:L34"/>
    <mergeCell ref="M34:N34"/>
    <mergeCell ref="O34:P34"/>
    <mergeCell ref="Q34:R34"/>
    <mergeCell ref="S34:T34"/>
    <mergeCell ref="A33:G33"/>
    <mergeCell ref="I33:J33"/>
    <mergeCell ref="K33:L33"/>
    <mergeCell ref="M33:N33"/>
    <mergeCell ref="O33:P33"/>
    <mergeCell ref="Q33:R33"/>
    <mergeCell ref="I37:J37"/>
    <mergeCell ref="K37:L37"/>
    <mergeCell ref="M37:N37"/>
    <mergeCell ref="O37:P37"/>
    <mergeCell ref="Q37:R37"/>
    <mergeCell ref="S37:T37"/>
    <mergeCell ref="S35:T35"/>
    <mergeCell ref="A36:A39"/>
    <mergeCell ref="B36:G36"/>
    <mergeCell ref="I36:J36"/>
    <mergeCell ref="K36:L36"/>
    <mergeCell ref="M36:N36"/>
    <mergeCell ref="O36:P36"/>
    <mergeCell ref="Q36:R36"/>
    <mergeCell ref="S36:T36"/>
    <mergeCell ref="B37:G37"/>
    <mergeCell ref="A35:G35"/>
    <mergeCell ref="I35:J35"/>
    <mergeCell ref="K35:L35"/>
    <mergeCell ref="M35:N35"/>
    <mergeCell ref="O35:P35"/>
    <mergeCell ref="Q35:R35"/>
    <mergeCell ref="A46:G46"/>
    <mergeCell ref="A48:H49"/>
    <mergeCell ref="I48:I49"/>
    <mergeCell ref="J48:K49"/>
    <mergeCell ref="L48:M49"/>
    <mergeCell ref="N48:Q48"/>
    <mergeCell ref="N49:O49"/>
    <mergeCell ref="P49:Q49"/>
    <mergeCell ref="S38:T38"/>
    <mergeCell ref="B39:G39"/>
    <mergeCell ref="I39:J39"/>
    <mergeCell ref="K39:L39"/>
    <mergeCell ref="M39:N39"/>
    <mergeCell ref="O39:P39"/>
    <mergeCell ref="Q39:R39"/>
    <mergeCell ref="S39:T39"/>
    <mergeCell ref="B38:G38"/>
    <mergeCell ref="I38:J38"/>
    <mergeCell ref="K38:L38"/>
    <mergeCell ref="M38:N38"/>
    <mergeCell ref="O38:P38"/>
    <mergeCell ref="Q38:R38"/>
    <mergeCell ref="A50:H50"/>
    <mergeCell ref="J50:K50"/>
    <mergeCell ref="L50:M50"/>
    <mergeCell ref="N50:O50"/>
    <mergeCell ref="P50:Q50"/>
    <mergeCell ref="A51:H51"/>
    <mergeCell ref="J51:K51"/>
    <mergeCell ref="L51:M51"/>
    <mergeCell ref="N51:O51"/>
    <mergeCell ref="P51:Q51"/>
    <mergeCell ref="P53:Q53"/>
    <mergeCell ref="B54:H54"/>
    <mergeCell ref="J54:K54"/>
    <mergeCell ref="L54:M54"/>
    <mergeCell ref="N54:O54"/>
    <mergeCell ref="P54:Q54"/>
    <mergeCell ref="A52:A56"/>
    <mergeCell ref="B52:H52"/>
    <mergeCell ref="J52:K52"/>
    <mergeCell ref="L52:M52"/>
    <mergeCell ref="N52:O52"/>
    <mergeCell ref="P52:Q52"/>
    <mergeCell ref="B53:H53"/>
    <mergeCell ref="J53:K53"/>
    <mergeCell ref="L53:M53"/>
    <mergeCell ref="N53:O53"/>
    <mergeCell ref="B55:H55"/>
    <mergeCell ref="J55:K55"/>
    <mergeCell ref="L55:M55"/>
    <mergeCell ref="N55:O55"/>
    <mergeCell ref="P55:Q55"/>
    <mergeCell ref="B56:H56"/>
    <mergeCell ref="J56:K56"/>
    <mergeCell ref="L56:M56"/>
    <mergeCell ref="N56:O56"/>
    <mergeCell ref="P56:Q56"/>
    <mergeCell ref="A57:H57"/>
    <mergeCell ref="J57:K57"/>
    <mergeCell ref="L57:M57"/>
    <mergeCell ref="N57:O57"/>
    <mergeCell ref="P57:Q57"/>
    <mergeCell ref="A58:H58"/>
    <mergeCell ref="J58:K58"/>
    <mergeCell ref="L58:M58"/>
    <mergeCell ref="N58:O58"/>
    <mergeCell ref="P58:Q58"/>
    <mergeCell ref="A59:H59"/>
    <mergeCell ref="J59:K59"/>
    <mergeCell ref="L59:M59"/>
    <mergeCell ref="N59:O59"/>
    <mergeCell ref="P59:Q59"/>
    <mergeCell ref="A60:H60"/>
    <mergeCell ref="J60:K60"/>
    <mergeCell ref="L60:M60"/>
    <mergeCell ref="N60:O60"/>
    <mergeCell ref="P60:Q60"/>
    <mergeCell ref="A61:H61"/>
    <mergeCell ref="J61:K61"/>
    <mergeCell ref="L61:M61"/>
    <mergeCell ref="N61:O61"/>
    <mergeCell ref="P61:Q61"/>
    <mergeCell ref="A62:H62"/>
    <mergeCell ref="J62:K62"/>
    <mergeCell ref="L62:M62"/>
    <mergeCell ref="N62:O62"/>
    <mergeCell ref="P62:Q62"/>
    <mergeCell ref="A63:H63"/>
    <mergeCell ref="J63:K63"/>
    <mergeCell ref="L63:M63"/>
    <mergeCell ref="N63:O63"/>
    <mergeCell ref="P63:Q63"/>
    <mergeCell ref="A64:H64"/>
    <mergeCell ref="J64:K64"/>
    <mergeCell ref="L64:M64"/>
    <mergeCell ref="N64:O64"/>
    <mergeCell ref="P64:Q64"/>
    <mergeCell ref="A65:H65"/>
    <mergeCell ref="J65:K65"/>
    <mergeCell ref="L65:M65"/>
    <mergeCell ref="N65:O65"/>
    <mergeCell ref="P65:Q65"/>
    <mergeCell ref="A66:H66"/>
    <mergeCell ref="J66:K66"/>
    <mergeCell ref="L66:M66"/>
    <mergeCell ref="N66:O66"/>
    <mergeCell ref="P66:Q66"/>
    <mergeCell ref="A74:H74"/>
    <mergeCell ref="K74:M74"/>
    <mergeCell ref="N74:O74"/>
    <mergeCell ref="A75:H75"/>
    <mergeCell ref="K75:M75"/>
    <mergeCell ref="N75:O75"/>
    <mergeCell ref="A69:H69"/>
    <mergeCell ref="A71:H73"/>
    <mergeCell ref="I71:I73"/>
    <mergeCell ref="J71:O71"/>
    <mergeCell ref="J72:J73"/>
    <mergeCell ref="K72:O72"/>
    <mergeCell ref="K73:M73"/>
    <mergeCell ref="N73:O73"/>
    <mergeCell ref="A78:H78"/>
    <mergeCell ref="K78:M78"/>
    <mergeCell ref="N78:O78"/>
    <mergeCell ref="A79:H79"/>
    <mergeCell ref="K79:M79"/>
    <mergeCell ref="N79:O79"/>
    <mergeCell ref="A76:H76"/>
    <mergeCell ref="K76:M76"/>
    <mergeCell ref="N76:O76"/>
    <mergeCell ref="A77:H77"/>
    <mergeCell ref="K77:M77"/>
    <mergeCell ref="N77:O77"/>
    <mergeCell ref="A82:H82"/>
    <mergeCell ref="K82:M82"/>
    <mergeCell ref="N82:O82"/>
    <mergeCell ref="A83:H83"/>
    <mergeCell ref="K83:M83"/>
    <mergeCell ref="N83:O83"/>
    <mergeCell ref="A80:H80"/>
    <mergeCell ref="K80:M80"/>
    <mergeCell ref="N80:O80"/>
    <mergeCell ref="A81:H81"/>
    <mergeCell ref="K81:M81"/>
    <mergeCell ref="N81:O81"/>
    <mergeCell ref="A86:H86"/>
    <mergeCell ref="K86:M86"/>
    <mergeCell ref="N86:O86"/>
    <mergeCell ref="A84:H84"/>
    <mergeCell ref="K84:M84"/>
    <mergeCell ref="N84:O84"/>
    <mergeCell ref="A85:H85"/>
    <mergeCell ref="K85:M85"/>
    <mergeCell ref="N85:O85"/>
  </mergeCells>
  <pageMargins left="0.31496062992125984" right="0.31496062992125984" top="0.59055118110236227" bottom="0.55118110236220474" header="0.31496062992125984" footer="0.31496062992125984"/>
  <pageSetup paperSize="9" scale="7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86"/>
  <sheetViews>
    <sheetView zoomScaleNormal="100" workbookViewId="0">
      <selection activeCell="S22" sqref="S22:U23"/>
    </sheetView>
  </sheetViews>
  <sheetFormatPr defaultRowHeight="15" x14ac:dyDescent="0.25"/>
  <cols>
    <col min="1" max="1" width="12.7109375" customWidth="1"/>
    <col min="2" max="2" width="7.42578125" customWidth="1"/>
    <col min="3" max="3" width="4.28515625" customWidth="1"/>
    <col min="4" max="4" width="8.42578125" customWidth="1"/>
    <col min="5" max="5" width="12" customWidth="1"/>
    <col min="6" max="6" width="8.5703125" customWidth="1"/>
    <col min="7" max="7" width="9.140625" customWidth="1"/>
    <col min="10" max="10" width="10.42578125" customWidth="1"/>
    <col min="14" max="14" width="14.5703125" customWidth="1"/>
    <col min="16" max="16" width="10.140625" customWidth="1"/>
    <col min="18" max="18" width="10.140625" customWidth="1"/>
    <col min="19" max="19" width="8.28515625" customWidth="1"/>
    <col min="20" max="20" width="8.7109375" customWidth="1"/>
    <col min="21" max="21" width="8.140625" customWidth="1"/>
  </cols>
  <sheetData>
    <row r="3" spans="1:21" x14ac:dyDescent="0.25">
      <c r="A3" s="272" t="s">
        <v>87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</row>
    <row r="5" spans="1:21" x14ac:dyDescent="0.25">
      <c r="A5" s="134" t="s">
        <v>79</v>
      </c>
      <c r="B5" s="134"/>
      <c r="C5" s="134"/>
      <c r="D5" s="134"/>
      <c r="E5" s="134"/>
      <c r="F5" s="134"/>
      <c r="G5" s="134"/>
      <c r="H5" s="134"/>
    </row>
    <row r="6" spans="1:21" ht="15.75" thickBot="1" x14ac:dyDescent="0.3">
      <c r="A6" s="1"/>
    </row>
    <row r="7" spans="1:21" ht="40.5" customHeight="1" x14ac:dyDescent="0.25">
      <c r="A7" s="240" t="s">
        <v>0</v>
      </c>
      <c r="B7" s="273"/>
      <c r="C7" s="277" t="s">
        <v>1</v>
      </c>
      <c r="D7" s="280" t="s">
        <v>85</v>
      </c>
      <c r="E7" s="281"/>
      <c r="F7" s="282" t="s">
        <v>4</v>
      </c>
      <c r="G7" s="282"/>
      <c r="H7" s="282"/>
      <c r="I7" s="282"/>
      <c r="J7" s="282"/>
      <c r="K7" s="282"/>
      <c r="L7" s="282"/>
      <c r="M7" s="282"/>
      <c r="N7" s="283" t="s">
        <v>19</v>
      </c>
      <c r="O7" s="286" t="s">
        <v>20</v>
      </c>
      <c r="P7" s="287"/>
      <c r="Q7" s="288" t="s">
        <v>22</v>
      </c>
      <c r="R7" s="287"/>
      <c r="S7" s="280" t="s">
        <v>24</v>
      </c>
      <c r="T7" s="289"/>
      <c r="U7" s="281"/>
    </row>
    <row r="8" spans="1:21" ht="18.75" customHeight="1" x14ac:dyDescent="0.25">
      <c r="A8" s="274"/>
      <c r="B8" s="275"/>
      <c r="C8" s="278"/>
      <c r="D8" s="296" t="s">
        <v>2</v>
      </c>
      <c r="E8" s="301" t="s">
        <v>3</v>
      </c>
      <c r="F8" s="303" t="s">
        <v>2</v>
      </c>
      <c r="G8" s="304" t="s">
        <v>5</v>
      </c>
      <c r="H8" s="305"/>
      <c r="I8" s="305"/>
      <c r="J8" s="306" t="s">
        <v>17</v>
      </c>
      <c r="K8" s="305" t="s">
        <v>5</v>
      </c>
      <c r="L8" s="305"/>
      <c r="M8" s="305"/>
      <c r="N8" s="284"/>
      <c r="O8" s="290" t="s">
        <v>2</v>
      </c>
      <c r="P8" s="292" t="s">
        <v>21</v>
      </c>
      <c r="Q8" s="290" t="s">
        <v>2</v>
      </c>
      <c r="R8" s="294" t="s">
        <v>23</v>
      </c>
      <c r="S8" s="296" t="s">
        <v>2</v>
      </c>
      <c r="T8" s="253" t="s">
        <v>5</v>
      </c>
      <c r="U8" s="298"/>
    </row>
    <row r="9" spans="1:21" x14ac:dyDescent="0.25">
      <c r="A9" s="274"/>
      <c r="B9" s="275"/>
      <c r="C9" s="278"/>
      <c r="D9" s="296"/>
      <c r="E9" s="301"/>
      <c r="F9" s="303"/>
      <c r="G9" s="248" t="s">
        <v>6</v>
      </c>
      <c r="H9" s="250" t="s">
        <v>7</v>
      </c>
      <c r="I9" s="251"/>
      <c r="J9" s="307"/>
      <c r="K9" s="252" t="s">
        <v>6</v>
      </c>
      <c r="L9" s="253" t="s">
        <v>7</v>
      </c>
      <c r="M9" s="254"/>
      <c r="N9" s="284"/>
      <c r="O9" s="290"/>
      <c r="P9" s="292"/>
      <c r="Q9" s="290"/>
      <c r="R9" s="294"/>
      <c r="S9" s="296"/>
      <c r="T9" s="299" t="s">
        <v>25</v>
      </c>
      <c r="U9" s="301" t="s">
        <v>26</v>
      </c>
    </row>
    <row r="10" spans="1:21" ht="28.5" customHeight="1" thickBot="1" x14ac:dyDescent="0.3">
      <c r="A10" s="242"/>
      <c r="B10" s="276"/>
      <c r="C10" s="279"/>
      <c r="D10" s="297"/>
      <c r="E10" s="302"/>
      <c r="F10" s="303"/>
      <c r="G10" s="249"/>
      <c r="H10" s="87" t="s">
        <v>8</v>
      </c>
      <c r="I10" s="88" t="s">
        <v>6</v>
      </c>
      <c r="J10" s="307"/>
      <c r="K10" s="252"/>
      <c r="L10" s="87" t="s">
        <v>8</v>
      </c>
      <c r="M10" s="88" t="s">
        <v>6</v>
      </c>
      <c r="N10" s="285"/>
      <c r="O10" s="291"/>
      <c r="P10" s="293"/>
      <c r="Q10" s="291"/>
      <c r="R10" s="295"/>
      <c r="S10" s="297"/>
      <c r="T10" s="300"/>
      <c r="U10" s="302"/>
    </row>
    <row r="11" spans="1:21" ht="26.25" customHeight="1" thickBot="1" x14ac:dyDescent="0.3">
      <c r="A11" s="4"/>
      <c r="B11" s="14" t="s">
        <v>9</v>
      </c>
      <c r="C11" s="2"/>
      <c r="D11" s="84">
        <v>1</v>
      </c>
      <c r="E11" s="6">
        <v>2</v>
      </c>
      <c r="F11" s="16">
        <v>3</v>
      </c>
      <c r="G11" s="85">
        <v>4</v>
      </c>
      <c r="H11" s="85">
        <v>5</v>
      </c>
      <c r="I11" s="20">
        <v>6</v>
      </c>
      <c r="J11" s="85">
        <v>7</v>
      </c>
      <c r="K11" s="9">
        <v>8</v>
      </c>
      <c r="L11" s="85">
        <v>9</v>
      </c>
      <c r="M11" s="6">
        <v>10</v>
      </c>
      <c r="N11" s="7">
        <v>11</v>
      </c>
      <c r="O11" s="84">
        <v>12</v>
      </c>
      <c r="P11" s="5">
        <v>13</v>
      </c>
      <c r="Q11" s="84">
        <v>14</v>
      </c>
      <c r="R11" s="6">
        <v>15</v>
      </c>
      <c r="S11" s="84">
        <v>16</v>
      </c>
      <c r="T11" s="85">
        <v>17</v>
      </c>
      <c r="U11" s="6">
        <v>18</v>
      </c>
    </row>
    <row r="12" spans="1:21" x14ac:dyDescent="0.25">
      <c r="A12" s="263" t="s">
        <v>13</v>
      </c>
      <c r="B12" s="3" t="s">
        <v>10</v>
      </c>
      <c r="C12" s="48">
        <v>1</v>
      </c>
      <c r="D12" s="78"/>
      <c r="E12" s="93"/>
      <c r="F12" s="27"/>
      <c r="G12" s="28"/>
      <c r="H12" s="28"/>
      <c r="I12" s="28"/>
      <c r="J12" s="29"/>
      <c r="K12" s="29"/>
      <c r="L12" s="28"/>
      <c r="M12" s="27"/>
      <c r="N12" s="63" t="e">
        <f t="shared" ref="N12:N20" si="0">J12/F12</f>
        <v>#DIV/0!</v>
      </c>
      <c r="O12" s="78"/>
      <c r="P12" s="93"/>
      <c r="Q12" s="78"/>
      <c r="R12" s="93"/>
      <c r="S12" s="67">
        <f t="shared" ref="S12:S19" si="1">T12+U12</f>
        <v>0</v>
      </c>
      <c r="T12" s="79"/>
      <c r="U12" s="93"/>
    </row>
    <row r="13" spans="1:21" x14ac:dyDescent="0.25">
      <c r="A13" s="264"/>
      <c r="B13" s="12" t="s">
        <v>11</v>
      </c>
      <c r="C13" s="45">
        <v>2</v>
      </c>
      <c r="D13" s="86"/>
      <c r="E13" s="30"/>
      <c r="F13" s="31"/>
      <c r="G13" s="89"/>
      <c r="H13" s="32"/>
      <c r="I13" s="32"/>
      <c r="J13" s="33"/>
      <c r="K13" s="33"/>
      <c r="L13" s="32"/>
      <c r="M13" s="31"/>
      <c r="N13" s="64" t="e">
        <f t="shared" si="0"/>
        <v>#DIV/0!</v>
      </c>
      <c r="O13" s="86"/>
      <c r="P13" s="30"/>
      <c r="Q13" s="86"/>
      <c r="R13" s="30"/>
      <c r="S13" s="68">
        <f t="shared" si="1"/>
        <v>0</v>
      </c>
      <c r="T13" s="32"/>
      <c r="U13" s="30"/>
    </row>
    <row r="14" spans="1:21" x14ac:dyDescent="0.25">
      <c r="A14" s="265" t="s">
        <v>14</v>
      </c>
      <c r="B14" s="3" t="s">
        <v>12</v>
      </c>
      <c r="C14" s="49">
        <v>3</v>
      </c>
      <c r="D14" s="82"/>
      <c r="E14" s="77"/>
      <c r="F14" s="75"/>
      <c r="G14" s="89"/>
      <c r="H14" s="89"/>
      <c r="I14" s="89"/>
      <c r="J14" s="76"/>
      <c r="K14" s="76"/>
      <c r="L14" s="89"/>
      <c r="M14" s="75"/>
      <c r="N14" s="65" t="e">
        <f t="shared" si="0"/>
        <v>#DIV/0!</v>
      </c>
      <c r="O14" s="82"/>
      <c r="P14" s="77"/>
      <c r="Q14" s="82"/>
      <c r="R14" s="77"/>
      <c r="S14" s="69">
        <f t="shared" si="1"/>
        <v>0</v>
      </c>
      <c r="T14" s="89"/>
      <c r="U14" s="90"/>
    </row>
    <row r="15" spans="1:21" x14ac:dyDescent="0.25">
      <c r="A15" s="266"/>
      <c r="B15" s="12" t="s">
        <v>81</v>
      </c>
      <c r="C15" s="45">
        <v>4</v>
      </c>
      <c r="D15" s="82"/>
      <c r="E15" s="77"/>
      <c r="F15" s="75"/>
      <c r="G15" s="89"/>
      <c r="H15" s="89"/>
      <c r="I15" s="89"/>
      <c r="J15" s="76"/>
      <c r="K15" s="76"/>
      <c r="L15" s="89"/>
      <c r="M15" s="75"/>
      <c r="N15" s="65" t="e">
        <f t="shared" si="0"/>
        <v>#DIV/0!</v>
      </c>
      <c r="O15" s="82"/>
      <c r="P15" s="77"/>
      <c r="Q15" s="82"/>
      <c r="R15" s="77"/>
      <c r="S15" s="69">
        <f t="shared" si="1"/>
        <v>0</v>
      </c>
      <c r="T15" s="89"/>
      <c r="U15" s="77"/>
    </row>
    <row r="16" spans="1:21" x14ac:dyDescent="0.25">
      <c r="A16" s="265" t="s">
        <v>15</v>
      </c>
      <c r="B16" s="3" t="s">
        <v>12</v>
      </c>
      <c r="C16" s="45">
        <v>5</v>
      </c>
      <c r="D16" s="86"/>
      <c r="E16" s="30"/>
      <c r="F16" s="31"/>
      <c r="G16" s="89"/>
      <c r="H16" s="32"/>
      <c r="I16" s="32"/>
      <c r="J16" s="33"/>
      <c r="K16" s="33"/>
      <c r="L16" s="32"/>
      <c r="M16" s="31"/>
      <c r="N16" s="64" t="e">
        <f t="shared" si="0"/>
        <v>#DIV/0!</v>
      </c>
      <c r="O16" s="86"/>
      <c r="P16" s="30"/>
      <c r="Q16" s="86"/>
      <c r="R16" s="30"/>
      <c r="S16" s="68">
        <f t="shared" si="1"/>
        <v>0</v>
      </c>
      <c r="T16" s="32"/>
      <c r="U16" s="30"/>
    </row>
    <row r="17" spans="1:21" x14ac:dyDescent="0.25">
      <c r="A17" s="266"/>
      <c r="B17" s="12" t="s">
        <v>81</v>
      </c>
      <c r="C17" s="50">
        <v>6</v>
      </c>
      <c r="D17" s="82"/>
      <c r="E17" s="77"/>
      <c r="F17" s="75"/>
      <c r="G17" s="89"/>
      <c r="H17" s="89"/>
      <c r="I17" s="89"/>
      <c r="J17" s="76"/>
      <c r="K17" s="76"/>
      <c r="L17" s="89"/>
      <c r="M17" s="75"/>
      <c r="N17" s="65" t="e">
        <f t="shared" si="0"/>
        <v>#DIV/0!</v>
      </c>
      <c r="O17" s="82"/>
      <c r="P17" s="77"/>
      <c r="Q17" s="82"/>
      <c r="R17" s="77"/>
      <c r="S17" s="69">
        <f t="shared" si="1"/>
        <v>0</v>
      </c>
      <c r="T17" s="89"/>
      <c r="U17" s="90"/>
    </row>
    <row r="18" spans="1:21" x14ac:dyDescent="0.25">
      <c r="A18" s="265" t="s">
        <v>16</v>
      </c>
      <c r="B18" s="3" t="s">
        <v>12</v>
      </c>
      <c r="C18" s="45">
        <v>7</v>
      </c>
      <c r="D18" s="86"/>
      <c r="E18" s="30"/>
      <c r="F18" s="31"/>
      <c r="G18" s="89"/>
      <c r="H18" s="32"/>
      <c r="I18" s="32"/>
      <c r="J18" s="33"/>
      <c r="K18" s="33"/>
      <c r="L18" s="32"/>
      <c r="M18" s="31"/>
      <c r="N18" s="64" t="e">
        <f t="shared" si="0"/>
        <v>#DIV/0!</v>
      </c>
      <c r="O18" s="86"/>
      <c r="P18" s="30"/>
      <c r="Q18" s="86"/>
      <c r="R18" s="30"/>
      <c r="S18" s="68">
        <f t="shared" si="1"/>
        <v>0</v>
      </c>
      <c r="T18" s="32"/>
      <c r="U18" s="30"/>
    </row>
    <row r="19" spans="1:21" ht="15.75" thickBot="1" x14ac:dyDescent="0.3">
      <c r="A19" s="267"/>
      <c r="B19" s="13" t="s">
        <v>81</v>
      </c>
      <c r="C19" s="49">
        <v>8</v>
      </c>
      <c r="D19" s="83"/>
      <c r="E19" s="37"/>
      <c r="F19" s="38"/>
      <c r="G19" s="80"/>
      <c r="H19" s="80"/>
      <c r="I19" s="80"/>
      <c r="J19" s="39"/>
      <c r="K19" s="39"/>
      <c r="L19" s="80"/>
      <c r="M19" s="38"/>
      <c r="N19" s="66" t="e">
        <f t="shared" si="0"/>
        <v>#DIV/0!</v>
      </c>
      <c r="O19" s="83"/>
      <c r="P19" s="37"/>
      <c r="Q19" s="83"/>
      <c r="R19" s="37"/>
      <c r="S19" s="70">
        <f t="shared" si="1"/>
        <v>0</v>
      </c>
      <c r="T19" s="91"/>
      <c r="U19" s="92"/>
    </row>
    <row r="20" spans="1:21" ht="24" customHeight="1" thickBot="1" x14ac:dyDescent="0.3">
      <c r="A20" s="268" t="s">
        <v>18</v>
      </c>
      <c r="B20" s="269"/>
      <c r="C20" s="7">
        <v>9</v>
      </c>
      <c r="D20" s="51">
        <f>D12+D13+D14+D15+D16+D17+D18+D19</f>
        <v>0</v>
      </c>
      <c r="E20" s="54">
        <f>E12+E13+E14+E15+E16+E17+E18+E19</f>
        <v>0</v>
      </c>
      <c r="F20" s="55">
        <f t="shared" ref="F20:M20" si="2">SUM(F12:F19)</f>
        <v>0</v>
      </c>
      <c r="G20" s="94">
        <f t="shared" si="2"/>
        <v>0</v>
      </c>
      <c r="H20" s="94">
        <f t="shared" si="2"/>
        <v>0</v>
      </c>
      <c r="I20" s="57">
        <f t="shared" si="2"/>
        <v>0</v>
      </c>
      <c r="J20" s="94">
        <f t="shared" si="2"/>
        <v>0</v>
      </c>
      <c r="K20" s="58">
        <f t="shared" si="2"/>
        <v>0</v>
      </c>
      <c r="L20" s="94">
        <f t="shared" si="2"/>
        <v>0</v>
      </c>
      <c r="M20" s="59">
        <f t="shared" si="2"/>
        <v>0</v>
      </c>
      <c r="N20" s="60" t="e">
        <f t="shared" si="0"/>
        <v>#DIV/0!</v>
      </c>
      <c r="O20" s="61">
        <f>SUM(O12:O19)</f>
        <v>0</v>
      </c>
      <c r="P20" s="54">
        <f>SUM(P12:P19)</f>
        <v>0</v>
      </c>
      <c r="Q20" s="61">
        <f>SUM(Q12:Q19)</f>
        <v>0</v>
      </c>
      <c r="R20" s="54">
        <f>SUM(R12:R19)</f>
        <v>0</v>
      </c>
      <c r="S20" s="61">
        <f>SUM(S12:S19)</f>
        <v>0</v>
      </c>
      <c r="T20" s="62">
        <f>T12+T13+T14+T15+T16+T17+T18+T19</f>
        <v>0</v>
      </c>
      <c r="U20" s="54">
        <f>U12+U13+U14+U15+U16+U17+U18+U19</f>
        <v>0</v>
      </c>
    </row>
    <row r="21" spans="1:21" ht="15.75" thickBot="1" x14ac:dyDescent="0.3">
      <c r="G21" s="1"/>
    </row>
    <row r="22" spans="1:21" x14ac:dyDescent="0.25">
      <c r="A22" s="240" t="s">
        <v>27</v>
      </c>
      <c r="B22" s="241"/>
      <c r="C22" s="241"/>
      <c r="D22" s="241"/>
      <c r="E22" s="236">
        <f>J20+S20</f>
        <v>0</v>
      </c>
      <c r="F22" s="236"/>
      <c r="G22" s="237"/>
      <c r="H22" s="240" t="s">
        <v>28</v>
      </c>
      <c r="I22" s="241"/>
      <c r="J22" s="241"/>
      <c r="K22" s="241"/>
      <c r="L22" s="244" t="e">
        <f>(J12+J14+J13+J16+J18)/(F12+F13+F14+F16+F18)</f>
        <v>#DIV/0!</v>
      </c>
      <c r="M22" s="244"/>
      <c r="N22" s="245"/>
      <c r="O22" s="240" t="s">
        <v>29</v>
      </c>
      <c r="P22" s="241"/>
      <c r="Q22" s="241"/>
      <c r="R22" s="241"/>
      <c r="S22" s="244" t="e">
        <f>(J15+J17+J19)/(F15+F17+F19)</f>
        <v>#DIV/0!</v>
      </c>
      <c r="T22" s="244"/>
      <c r="U22" s="245"/>
    </row>
    <row r="23" spans="1:21" ht="15.75" thickBot="1" x14ac:dyDescent="0.3">
      <c r="A23" s="242"/>
      <c r="B23" s="243"/>
      <c r="C23" s="243"/>
      <c r="D23" s="243"/>
      <c r="E23" s="238"/>
      <c r="F23" s="238"/>
      <c r="G23" s="239"/>
      <c r="H23" s="242"/>
      <c r="I23" s="243"/>
      <c r="J23" s="243"/>
      <c r="K23" s="243"/>
      <c r="L23" s="246"/>
      <c r="M23" s="246"/>
      <c r="N23" s="247"/>
      <c r="O23" s="242"/>
      <c r="P23" s="243"/>
      <c r="Q23" s="243"/>
      <c r="R23" s="243"/>
      <c r="S23" s="246"/>
      <c r="T23" s="246"/>
      <c r="U23" s="247"/>
    </row>
    <row r="24" spans="1:21" ht="15.75" thickBot="1" x14ac:dyDescent="0.3">
      <c r="A24" s="41"/>
      <c r="B24" s="41"/>
      <c r="C24" s="41"/>
      <c r="D24" s="41"/>
      <c r="E24" s="31"/>
      <c r="F24" s="31"/>
      <c r="G24" s="31"/>
      <c r="H24" s="41"/>
      <c r="I24" s="41"/>
      <c r="J24" s="41"/>
      <c r="K24" s="41"/>
      <c r="L24" s="42"/>
      <c r="M24" s="42"/>
      <c r="N24" s="42"/>
      <c r="O24" s="41"/>
      <c r="P24" s="41"/>
      <c r="Q24" s="41"/>
      <c r="R24" s="41"/>
      <c r="S24" s="31"/>
      <c r="T24" s="31"/>
      <c r="U24" s="31"/>
    </row>
    <row r="25" spans="1:21" x14ac:dyDescent="0.25">
      <c r="A25" s="240" t="s">
        <v>84</v>
      </c>
      <c r="B25" s="241"/>
      <c r="C25" s="241"/>
      <c r="D25" s="241"/>
      <c r="E25" s="241"/>
      <c r="F25" s="255"/>
      <c r="G25" s="256"/>
      <c r="H25" s="41"/>
      <c r="I25" s="240" t="s">
        <v>86</v>
      </c>
      <c r="J25" s="241"/>
      <c r="K25" s="259">
        <f>F25+O20-Q20-E22</f>
        <v>0</v>
      </c>
      <c r="L25" s="260"/>
      <c r="M25" s="42"/>
      <c r="N25" s="270" t="s">
        <v>89</v>
      </c>
      <c r="O25" s="271"/>
      <c r="P25" s="271"/>
      <c r="Q25" s="271"/>
      <c r="R25" s="271"/>
      <c r="S25" s="99">
        <f>SUM(J12+J13+J14+J16+J18)</f>
        <v>0</v>
      </c>
      <c r="T25" s="53"/>
      <c r="U25" s="53"/>
    </row>
    <row r="26" spans="1:21" ht="15.75" thickBot="1" x14ac:dyDescent="0.3">
      <c r="A26" s="242"/>
      <c r="B26" s="243"/>
      <c r="C26" s="243"/>
      <c r="D26" s="243"/>
      <c r="E26" s="243"/>
      <c r="F26" s="257"/>
      <c r="G26" s="258"/>
      <c r="I26" s="242"/>
      <c r="J26" s="243"/>
      <c r="K26" s="261"/>
      <c r="L26" s="262"/>
      <c r="N26" s="154" t="s">
        <v>90</v>
      </c>
      <c r="O26" s="155"/>
      <c r="P26" s="155"/>
      <c r="Q26" s="155"/>
      <c r="R26" s="155"/>
      <c r="S26" s="100">
        <f>SUM(J15+J17+J19)</f>
        <v>0</v>
      </c>
      <c r="T26" s="44"/>
      <c r="U26" s="44"/>
    </row>
    <row r="27" spans="1:21" x14ac:dyDescent="0.25">
      <c r="G27" s="1"/>
    </row>
    <row r="28" spans="1:21" x14ac:dyDescent="0.25">
      <c r="G28" s="1"/>
    </row>
    <row r="29" spans="1:21" x14ac:dyDescent="0.25">
      <c r="A29" s="228" t="s">
        <v>78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8"/>
    </row>
    <row r="30" spans="1:21" ht="15.75" thickBot="1" x14ac:dyDescent="0.3"/>
    <row r="31" spans="1:21" ht="30" customHeight="1" thickBot="1" x14ac:dyDescent="0.3">
      <c r="A31" s="229" t="s">
        <v>0</v>
      </c>
      <c r="B31" s="230"/>
      <c r="C31" s="230"/>
      <c r="D31" s="230"/>
      <c r="E31" s="230"/>
      <c r="F31" s="230"/>
      <c r="G31" s="231"/>
      <c r="H31" s="81" t="s">
        <v>1</v>
      </c>
      <c r="I31" s="232" t="s">
        <v>33</v>
      </c>
      <c r="J31" s="233"/>
      <c r="K31" s="234" t="s">
        <v>39</v>
      </c>
      <c r="L31" s="235"/>
      <c r="M31" s="232" t="s">
        <v>40</v>
      </c>
      <c r="N31" s="233"/>
      <c r="O31" s="232" t="s">
        <v>41</v>
      </c>
      <c r="P31" s="233"/>
      <c r="Q31" s="232" t="s">
        <v>42</v>
      </c>
      <c r="R31" s="233"/>
      <c r="S31" s="225" t="s">
        <v>43</v>
      </c>
      <c r="T31" s="226"/>
    </row>
    <row r="32" spans="1:21" ht="15.75" thickBot="1" x14ac:dyDescent="0.3">
      <c r="A32" s="174" t="s">
        <v>9</v>
      </c>
      <c r="B32" s="175"/>
      <c r="C32" s="175"/>
      <c r="D32" s="175"/>
      <c r="E32" s="175"/>
      <c r="F32" s="175"/>
      <c r="G32" s="227"/>
      <c r="H32" s="2"/>
      <c r="I32" s="177">
        <v>1</v>
      </c>
      <c r="J32" s="178"/>
      <c r="K32" s="177">
        <v>2</v>
      </c>
      <c r="L32" s="178"/>
      <c r="M32" s="177">
        <v>3</v>
      </c>
      <c r="N32" s="178"/>
      <c r="O32" s="177">
        <v>4</v>
      </c>
      <c r="P32" s="178"/>
      <c r="Q32" s="177">
        <v>5</v>
      </c>
      <c r="R32" s="178"/>
      <c r="S32" s="179">
        <v>6</v>
      </c>
      <c r="T32" s="178"/>
    </row>
    <row r="33" spans="1:20" x14ac:dyDescent="0.25">
      <c r="A33" s="218" t="s">
        <v>30</v>
      </c>
      <c r="B33" s="219"/>
      <c r="C33" s="219"/>
      <c r="D33" s="219"/>
      <c r="E33" s="219"/>
      <c r="F33" s="219"/>
      <c r="G33" s="220"/>
      <c r="H33" s="22">
        <v>1</v>
      </c>
      <c r="I33" s="221"/>
      <c r="J33" s="222"/>
      <c r="K33" s="223"/>
      <c r="L33" s="224"/>
      <c r="M33" s="221"/>
      <c r="N33" s="222"/>
      <c r="O33" s="221"/>
      <c r="P33" s="222"/>
      <c r="Q33" s="221"/>
      <c r="R33" s="222"/>
      <c r="S33" s="221"/>
      <c r="T33" s="222"/>
    </row>
    <row r="34" spans="1:20" x14ac:dyDescent="0.25">
      <c r="A34" s="213" t="s">
        <v>31</v>
      </c>
      <c r="B34" s="214"/>
      <c r="C34" s="214"/>
      <c r="D34" s="214"/>
      <c r="E34" s="214"/>
      <c r="F34" s="214"/>
      <c r="G34" s="215"/>
      <c r="H34" s="23">
        <v>2</v>
      </c>
      <c r="I34" s="205"/>
      <c r="J34" s="206"/>
      <c r="K34" s="205" t="s">
        <v>80</v>
      </c>
      <c r="L34" s="206"/>
      <c r="M34" s="205"/>
      <c r="N34" s="206"/>
      <c r="O34" s="205" t="s">
        <v>80</v>
      </c>
      <c r="P34" s="206"/>
      <c r="Q34" s="205"/>
      <c r="R34" s="206"/>
      <c r="S34" s="205" t="s">
        <v>80</v>
      </c>
      <c r="T34" s="206"/>
    </row>
    <row r="35" spans="1:20" x14ac:dyDescent="0.25">
      <c r="A35" s="213" t="s">
        <v>32</v>
      </c>
      <c r="B35" s="214"/>
      <c r="C35" s="214"/>
      <c r="D35" s="214"/>
      <c r="E35" s="214"/>
      <c r="F35" s="214"/>
      <c r="G35" s="215"/>
      <c r="H35" s="23">
        <v>3</v>
      </c>
      <c r="I35" s="216">
        <f>SUM(I36:J39)</f>
        <v>0</v>
      </c>
      <c r="J35" s="217"/>
      <c r="K35" s="205" t="s">
        <v>80</v>
      </c>
      <c r="L35" s="206"/>
      <c r="M35" s="205"/>
      <c r="N35" s="206"/>
      <c r="O35" s="205" t="s">
        <v>80</v>
      </c>
      <c r="P35" s="206"/>
      <c r="Q35" s="205" t="s">
        <v>80</v>
      </c>
      <c r="R35" s="206"/>
      <c r="S35" s="205" t="s">
        <v>80</v>
      </c>
      <c r="T35" s="206"/>
    </row>
    <row r="36" spans="1:20" x14ac:dyDescent="0.25">
      <c r="A36" s="138" t="s">
        <v>34</v>
      </c>
      <c r="B36" s="108" t="s">
        <v>35</v>
      </c>
      <c r="C36" s="108"/>
      <c r="D36" s="108"/>
      <c r="E36" s="108"/>
      <c r="F36" s="108"/>
      <c r="G36" s="210"/>
      <c r="H36" s="23">
        <v>4</v>
      </c>
      <c r="I36" s="211"/>
      <c r="J36" s="212"/>
      <c r="K36" s="205" t="s">
        <v>80</v>
      </c>
      <c r="L36" s="206"/>
      <c r="M36" s="205"/>
      <c r="N36" s="206"/>
      <c r="O36" s="205" t="s">
        <v>80</v>
      </c>
      <c r="P36" s="206"/>
      <c r="Q36" s="205" t="s">
        <v>80</v>
      </c>
      <c r="R36" s="206"/>
      <c r="S36" s="205" t="s">
        <v>80</v>
      </c>
      <c r="T36" s="206"/>
    </row>
    <row r="37" spans="1:20" x14ac:dyDescent="0.25">
      <c r="A37" s="138"/>
      <c r="B37" s="108" t="s">
        <v>36</v>
      </c>
      <c r="C37" s="108"/>
      <c r="D37" s="108"/>
      <c r="E37" s="108"/>
      <c r="F37" s="108"/>
      <c r="G37" s="210"/>
      <c r="H37" s="23">
        <v>5</v>
      </c>
      <c r="I37" s="205"/>
      <c r="J37" s="206"/>
      <c r="K37" s="205" t="s">
        <v>80</v>
      </c>
      <c r="L37" s="206"/>
      <c r="M37" s="205"/>
      <c r="N37" s="206"/>
      <c r="O37" s="205" t="s">
        <v>80</v>
      </c>
      <c r="P37" s="206"/>
      <c r="Q37" s="205" t="s">
        <v>80</v>
      </c>
      <c r="R37" s="206"/>
      <c r="S37" s="205" t="s">
        <v>80</v>
      </c>
      <c r="T37" s="206"/>
    </row>
    <row r="38" spans="1:20" x14ac:dyDescent="0.25">
      <c r="A38" s="138"/>
      <c r="B38" s="108" t="s">
        <v>37</v>
      </c>
      <c r="C38" s="108"/>
      <c r="D38" s="108"/>
      <c r="E38" s="108"/>
      <c r="F38" s="108"/>
      <c r="G38" s="210"/>
      <c r="H38" s="23">
        <v>6</v>
      </c>
      <c r="I38" s="205"/>
      <c r="J38" s="206"/>
      <c r="K38" s="205" t="s">
        <v>80</v>
      </c>
      <c r="L38" s="206"/>
      <c r="M38" s="205"/>
      <c r="N38" s="206"/>
      <c r="O38" s="205" t="s">
        <v>80</v>
      </c>
      <c r="P38" s="206"/>
      <c r="Q38" s="205" t="s">
        <v>80</v>
      </c>
      <c r="R38" s="206"/>
      <c r="S38" s="205" t="s">
        <v>80</v>
      </c>
      <c r="T38" s="206"/>
    </row>
    <row r="39" spans="1:20" ht="15.75" thickBot="1" x14ac:dyDescent="0.3">
      <c r="A39" s="139"/>
      <c r="B39" s="155" t="s">
        <v>38</v>
      </c>
      <c r="C39" s="155"/>
      <c r="D39" s="155"/>
      <c r="E39" s="155"/>
      <c r="F39" s="155"/>
      <c r="G39" s="207"/>
      <c r="H39" s="24">
        <v>7</v>
      </c>
      <c r="I39" s="208"/>
      <c r="J39" s="209"/>
      <c r="K39" s="208" t="s">
        <v>80</v>
      </c>
      <c r="L39" s="209"/>
      <c r="M39" s="208" t="s">
        <v>80</v>
      </c>
      <c r="N39" s="209"/>
      <c r="O39" s="208" t="s">
        <v>80</v>
      </c>
      <c r="P39" s="209"/>
      <c r="Q39" s="208" t="s">
        <v>80</v>
      </c>
      <c r="R39" s="209"/>
      <c r="S39" s="208" t="s">
        <v>80</v>
      </c>
      <c r="T39" s="209"/>
    </row>
    <row r="46" spans="1:20" x14ac:dyDescent="0.25">
      <c r="A46" s="192" t="s">
        <v>77</v>
      </c>
      <c r="B46" s="192"/>
      <c r="C46" s="192"/>
      <c r="D46" s="192"/>
      <c r="E46" s="192"/>
      <c r="F46" s="192"/>
      <c r="G46" s="192"/>
    </row>
    <row r="47" spans="1:20" ht="15.75" thickBot="1" x14ac:dyDescent="0.3"/>
    <row r="48" spans="1:20" ht="22.5" customHeight="1" x14ac:dyDescent="0.25">
      <c r="A48" s="135" t="s">
        <v>0</v>
      </c>
      <c r="B48" s="136"/>
      <c r="C48" s="136"/>
      <c r="D48" s="136"/>
      <c r="E48" s="136"/>
      <c r="F48" s="136"/>
      <c r="G48" s="136"/>
      <c r="H48" s="127"/>
      <c r="I48" s="142" t="s">
        <v>1</v>
      </c>
      <c r="J48" s="135" t="s">
        <v>2</v>
      </c>
      <c r="K48" s="137"/>
      <c r="L48" s="196" t="s">
        <v>60</v>
      </c>
      <c r="M48" s="197"/>
      <c r="N48" s="200" t="s">
        <v>61</v>
      </c>
      <c r="O48" s="201"/>
      <c r="P48" s="201"/>
      <c r="Q48" s="197"/>
    </row>
    <row r="49" spans="1:24" ht="15.75" thickBot="1" x14ac:dyDescent="0.3">
      <c r="A49" s="193"/>
      <c r="B49" s="115"/>
      <c r="C49" s="115"/>
      <c r="D49" s="115"/>
      <c r="E49" s="115"/>
      <c r="F49" s="115"/>
      <c r="G49" s="115"/>
      <c r="H49" s="194"/>
      <c r="I49" s="195"/>
      <c r="J49" s="193"/>
      <c r="K49" s="116"/>
      <c r="L49" s="198"/>
      <c r="M49" s="199"/>
      <c r="N49" s="202" t="s">
        <v>2</v>
      </c>
      <c r="O49" s="203"/>
      <c r="P49" s="203" t="s">
        <v>62</v>
      </c>
      <c r="Q49" s="204"/>
    </row>
    <row r="50" spans="1:24" ht="15.75" thickBot="1" x14ac:dyDescent="0.3">
      <c r="A50" s="174" t="s">
        <v>9</v>
      </c>
      <c r="B50" s="175"/>
      <c r="C50" s="175"/>
      <c r="D50" s="175"/>
      <c r="E50" s="175"/>
      <c r="F50" s="175"/>
      <c r="G50" s="175"/>
      <c r="H50" s="176"/>
      <c r="I50" s="8"/>
      <c r="J50" s="177">
        <v>1</v>
      </c>
      <c r="K50" s="178"/>
      <c r="L50" s="177">
        <v>2</v>
      </c>
      <c r="M50" s="178"/>
      <c r="N50" s="179">
        <v>3</v>
      </c>
      <c r="O50" s="180"/>
      <c r="P50" s="180">
        <v>4</v>
      </c>
      <c r="Q50" s="178"/>
    </row>
    <row r="51" spans="1:24" x14ac:dyDescent="0.25">
      <c r="A51" s="181" t="s">
        <v>44</v>
      </c>
      <c r="B51" s="182"/>
      <c r="C51" s="182"/>
      <c r="D51" s="182"/>
      <c r="E51" s="182"/>
      <c r="F51" s="182"/>
      <c r="G51" s="182"/>
      <c r="H51" s="183"/>
      <c r="I51" s="52">
        <v>1</v>
      </c>
      <c r="J51" s="184">
        <f>SUM(J52:K56)</f>
        <v>0</v>
      </c>
      <c r="K51" s="185"/>
      <c r="L51" s="186">
        <f>SUM(L52:M56)</f>
        <v>0</v>
      </c>
      <c r="M51" s="187"/>
      <c r="N51" s="188">
        <f>SUM(N52:O56)</f>
        <v>0</v>
      </c>
      <c r="O51" s="189"/>
      <c r="P51" s="190">
        <f>SUM(P52:Q56)</f>
        <v>0</v>
      </c>
      <c r="Q51" s="191"/>
    </row>
    <row r="52" spans="1:24" x14ac:dyDescent="0.25">
      <c r="A52" s="168" t="s">
        <v>34</v>
      </c>
      <c r="B52" s="108" t="s">
        <v>55</v>
      </c>
      <c r="C52" s="108"/>
      <c r="D52" s="108"/>
      <c r="E52" s="108"/>
      <c r="F52" s="108"/>
      <c r="G52" s="108"/>
      <c r="H52" s="109"/>
      <c r="I52" s="45">
        <v>2</v>
      </c>
      <c r="J52" s="170"/>
      <c r="K52" s="171"/>
      <c r="L52" s="152"/>
      <c r="M52" s="149"/>
      <c r="N52" s="153"/>
      <c r="O52" s="148"/>
      <c r="P52" s="148"/>
      <c r="Q52" s="149"/>
    </row>
    <row r="53" spans="1:24" x14ac:dyDescent="0.25">
      <c r="A53" s="168"/>
      <c r="B53" s="108" t="s">
        <v>56</v>
      </c>
      <c r="C53" s="108"/>
      <c r="D53" s="108"/>
      <c r="E53" s="108"/>
      <c r="F53" s="108"/>
      <c r="G53" s="108"/>
      <c r="H53" s="109"/>
      <c r="I53" s="45">
        <v>3</v>
      </c>
      <c r="J53" s="172"/>
      <c r="K53" s="173"/>
      <c r="L53" s="152"/>
      <c r="M53" s="149"/>
      <c r="N53" s="153"/>
      <c r="O53" s="148"/>
      <c r="P53" s="148"/>
      <c r="Q53" s="149"/>
    </row>
    <row r="54" spans="1:24" x14ac:dyDescent="0.25">
      <c r="A54" s="168"/>
      <c r="B54" s="108" t="s">
        <v>57</v>
      </c>
      <c r="C54" s="108"/>
      <c r="D54" s="108"/>
      <c r="E54" s="108"/>
      <c r="F54" s="108"/>
      <c r="G54" s="108"/>
      <c r="H54" s="109"/>
      <c r="I54" s="45">
        <v>4</v>
      </c>
      <c r="J54" s="152"/>
      <c r="K54" s="149"/>
      <c r="L54" s="152"/>
      <c r="M54" s="149"/>
      <c r="N54" s="153"/>
      <c r="O54" s="148"/>
      <c r="P54" s="148"/>
      <c r="Q54" s="149"/>
    </row>
    <row r="55" spans="1:24" x14ac:dyDescent="0.25">
      <c r="A55" s="168"/>
      <c r="B55" s="108" t="s">
        <v>58</v>
      </c>
      <c r="C55" s="108"/>
      <c r="D55" s="108"/>
      <c r="E55" s="108"/>
      <c r="F55" s="108"/>
      <c r="G55" s="108"/>
      <c r="H55" s="109"/>
      <c r="I55" s="45">
        <v>5</v>
      </c>
      <c r="J55" s="152"/>
      <c r="K55" s="149"/>
      <c r="L55" s="152"/>
      <c r="M55" s="149"/>
      <c r="N55" s="153"/>
      <c r="O55" s="148"/>
      <c r="P55" s="148"/>
      <c r="Q55" s="149"/>
    </row>
    <row r="56" spans="1:24" ht="15.75" thickBot="1" x14ac:dyDescent="0.3">
      <c r="A56" s="169"/>
      <c r="B56" s="155" t="s">
        <v>59</v>
      </c>
      <c r="C56" s="155"/>
      <c r="D56" s="155"/>
      <c r="E56" s="155"/>
      <c r="F56" s="155"/>
      <c r="G56" s="155"/>
      <c r="H56" s="156"/>
      <c r="I56" s="40">
        <v>6</v>
      </c>
      <c r="J56" s="157"/>
      <c r="K56" s="158"/>
      <c r="L56" s="157"/>
      <c r="M56" s="158"/>
      <c r="N56" s="159"/>
      <c r="O56" s="160"/>
      <c r="P56" s="160"/>
      <c r="Q56" s="158"/>
    </row>
    <row r="57" spans="1:24" x14ac:dyDescent="0.25">
      <c r="A57" s="161" t="s">
        <v>45</v>
      </c>
      <c r="B57" s="162"/>
      <c r="C57" s="162"/>
      <c r="D57" s="162"/>
      <c r="E57" s="162"/>
      <c r="F57" s="162"/>
      <c r="G57" s="162"/>
      <c r="H57" s="163"/>
      <c r="I57" s="43">
        <v>7</v>
      </c>
      <c r="J57" s="164"/>
      <c r="K57" s="165"/>
      <c r="L57" s="164"/>
      <c r="M57" s="165"/>
      <c r="N57" s="166"/>
      <c r="O57" s="167"/>
      <c r="P57" s="167"/>
      <c r="Q57" s="165"/>
    </row>
    <row r="58" spans="1:24" x14ac:dyDescent="0.25">
      <c r="A58" s="107" t="s">
        <v>46</v>
      </c>
      <c r="B58" s="108"/>
      <c r="C58" s="108"/>
      <c r="D58" s="108"/>
      <c r="E58" s="108"/>
      <c r="F58" s="108"/>
      <c r="G58" s="108"/>
      <c r="H58" s="109"/>
      <c r="I58" s="45">
        <v>8</v>
      </c>
      <c r="J58" s="152"/>
      <c r="K58" s="149"/>
      <c r="L58" s="152"/>
      <c r="M58" s="149"/>
      <c r="N58" s="153"/>
      <c r="O58" s="148"/>
      <c r="P58" s="148"/>
      <c r="Q58" s="149"/>
    </row>
    <row r="59" spans="1:24" x14ac:dyDescent="0.25">
      <c r="A59" s="107" t="s">
        <v>47</v>
      </c>
      <c r="B59" s="108"/>
      <c r="C59" s="108"/>
      <c r="D59" s="108"/>
      <c r="E59" s="108"/>
      <c r="F59" s="108"/>
      <c r="G59" s="108"/>
      <c r="H59" s="109"/>
      <c r="I59" s="45">
        <v>9</v>
      </c>
      <c r="J59" s="152"/>
      <c r="K59" s="149"/>
      <c r="L59" s="152"/>
      <c r="M59" s="149"/>
      <c r="N59" s="153"/>
      <c r="O59" s="148"/>
      <c r="P59" s="148"/>
      <c r="Q59" s="149"/>
    </row>
    <row r="60" spans="1:24" x14ac:dyDescent="0.25">
      <c r="A60" s="107" t="s">
        <v>48</v>
      </c>
      <c r="B60" s="108"/>
      <c r="C60" s="108"/>
      <c r="D60" s="108"/>
      <c r="E60" s="108"/>
      <c r="F60" s="108"/>
      <c r="G60" s="108"/>
      <c r="H60" s="109"/>
      <c r="I60" s="45">
        <v>10</v>
      </c>
      <c r="J60" s="152"/>
      <c r="K60" s="149"/>
      <c r="L60" s="152"/>
      <c r="M60" s="149"/>
      <c r="N60" s="153"/>
      <c r="O60" s="148"/>
      <c r="P60" s="148"/>
      <c r="Q60" s="149"/>
    </row>
    <row r="61" spans="1:24" x14ac:dyDescent="0.25">
      <c r="A61" s="107" t="s">
        <v>49</v>
      </c>
      <c r="B61" s="108"/>
      <c r="C61" s="108"/>
      <c r="D61" s="108"/>
      <c r="E61" s="108"/>
      <c r="F61" s="108"/>
      <c r="G61" s="108"/>
      <c r="H61" s="109"/>
      <c r="I61" s="45">
        <v>11</v>
      </c>
      <c r="J61" s="152"/>
      <c r="K61" s="149"/>
      <c r="L61" s="152"/>
      <c r="M61" s="149"/>
      <c r="N61" s="153"/>
      <c r="O61" s="148"/>
      <c r="P61" s="148"/>
      <c r="Q61" s="149"/>
    </row>
    <row r="62" spans="1:24" x14ac:dyDescent="0.25">
      <c r="A62" s="107" t="s">
        <v>50</v>
      </c>
      <c r="B62" s="108"/>
      <c r="C62" s="108"/>
      <c r="D62" s="108"/>
      <c r="E62" s="108"/>
      <c r="F62" s="108"/>
      <c r="G62" s="108"/>
      <c r="H62" s="109"/>
      <c r="I62" s="45">
        <v>12</v>
      </c>
      <c r="J62" s="152"/>
      <c r="K62" s="149"/>
      <c r="L62" s="152"/>
      <c r="M62" s="149"/>
      <c r="N62" s="153"/>
      <c r="O62" s="148"/>
      <c r="P62" s="148"/>
      <c r="Q62" s="149"/>
      <c r="W62" s="1"/>
      <c r="X62" s="1"/>
    </row>
    <row r="63" spans="1:24" x14ac:dyDescent="0.25">
      <c r="A63" s="107" t="s">
        <v>51</v>
      </c>
      <c r="B63" s="108"/>
      <c r="C63" s="108"/>
      <c r="D63" s="108"/>
      <c r="E63" s="108"/>
      <c r="F63" s="108"/>
      <c r="G63" s="108"/>
      <c r="H63" s="109"/>
      <c r="I63" s="45">
        <v>13</v>
      </c>
      <c r="J63" s="152"/>
      <c r="K63" s="149"/>
      <c r="L63" s="152"/>
      <c r="M63" s="149"/>
      <c r="N63" s="153"/>
      <c r="O63" s="148"/>
      <c r="P63" s="148"/>
      <c r="Q63" s="149"/>
    </row>
    <row r="64" spans="1:24" x14ac:dyDescent="0.25">
      <c r="A64" s="107" t="s">
        <v>52</v>
      </c>
      <c r="B64" s="108"/>
      <c r="C64" s="108"/>
      <c r="D64" s="108"/>
      <c r="E64" s="108"/>
      <c r="F64" s="108"/>
      <c r="G64" s="108"/>
      <c r="H64" s="109"/>
      <c r="I64" s="45">
        <v>14</v>
      </c>
      <c r="J64" s="152"/>
      <c r="K64" s="149"/>
      <c r="L64" s="152"/>
      <c r="M64" s="149"/>
      <c r="N64" s="153"/>
      <c r="O64" s="148"/>
      <c r="P64" s="148"/>
      <c r="Q64" s="149"/>
    </row>
    <row r="65" spans="1:17" x14ac:dyDescent="0.25">
      <c r="A65" s="107" t="s">
        <v>53</v>
      </c>
      <c r="B65" s="108"/>
      <c r="C65" s="108"/>
      <c r="D65" s="108"/>
      <c r="E65" s="108"/>
      <c r="F65" s="108"/>
      <c r="G65" s="108"/>
      <c r="H65" s="109"/>
      <c r="I65" s="45">
        <v>15</v>
      </c>
      <c r="J65" s="152"/>
      <c r="K65" s="149"/>
      <c r="L65" s="152"/>
      <c r="M65" s="149"/>
      <c r="N65" s="153"/>
      <c r="O65" s="148"/>
      <c r="P65" s="148"/>
      <c r="Q65" s="149"/>
    </row>
    <row r="66" spans="1:17" ht="15.75" thickBot="1" x14ac:dyDescent="0.3">
      <c r="A66" s="154" t="s">
        <v>54</v>
      </c>
      <c r="B66" s="155"/>
      <c r="C66" s="155"/>
      <c r="D66" s="155"/>
      <c r="E66" s="155"/>
      <c r="F66" s="155"/>
      <c r="G66" s="155"/>
      <c r="H66" s="156"/>
      <c r="I66" s="40">
        <v>16</v>
      </c>
      <c r="J66" s="157"/>
      <c r="K66" s="158"/>
      <c r="L66" s="157"/>
      <c r="M66" s="158"/>
      <c r="N66" s="159"/>
      <c r="O66" s="160"/>
      <c r="P66" s="160"/>
      <c r="Q66" s="158"/>
    </row>
    <row r="69" spans="1:17" x14ac:dyDescent="0.25">
      <c r="A69" s="134" t="s">
        <v>63</v>
      </c>
      <c r="B69" s="134"/>
      <c r="C69" s="134"/>
      <c r="D69" s="134"/>
      <c r="E69" s="134"/>
      <c r="F69" s="134"/>
      <c r="G69" s="134"/>
      <c r="H69" s="134"/>
    </row>
    <row r="70" spans="1:17" ht="15.75" thickBot="1" x14ac:dyDescent="0.3"/>
    <row r="71" spans="1:17" x14ac:dyDescent="0.25">
      <c r="A71" s="135" t="s">
        <v>0</v>
      </c>
      <c r="B71" s="136"/>
      <c r="C71" s="136"/>
      <c r="D71" s="136"/>
      <c r="E71" s="136"/>
      <c r="F71" s="136"/>
      <c r="G71" s="136"/>
      <c r="H71" s="137"/>
      <c r="I71" s="142" t="s">
        <v>1</v>
      </c>
      <c r="J71" s="145" t="s">
        <v>83</v>
      </c>
      <c r="K71" s="146"/>
      <c r="L71" s="146"/>
      <c r="M71" s="146"/>
      <c r="N71" s="146"/>
      <c r="O71" s="147"/>
    </row>
    <row r="72" spans="1:17" x14ac:dyDescent="0.25">
      <c r="A72" s="138"/>
      <c r="B72" s="110"/>
      <c r="C72" s="110"/>
      <c r="D72" s="110"/>
      <c r="E72" s="110"/>
      <c r="F72" s="110"/>
      <c r="G72" s="110"/>
      <c r="H72" s="111"/>
      <c r="I72" s="143"/>
      <c r="J72" s="138" t="s">
        <v>2</v>
      </c>
      <c r="K72" s="148" t="s">
        <v>34</v>
      </c>
      <c r="L72" s="148"/>
      <c r="M72" s="148"/>
      <c r="N72" s="148"/>
      <c r="O72" s="149"/>
    </row>
    <row r="73" spans="1:17" ht="32.25" customHeight="1" thickBot="1" x14ac:dyDescent="0.3">
      <c r="A73" s="139"/>
      <c r="B73" s="140"/>
      <c r="C73" s="140"/>
      <c r="D73" s="140"/>
      <c r="E73" s="140"/>
      <c r="F73" s="140"/>
      <c r="G73" s="140"/>
      <c r="H73" s="141"/>
      <c r="I73" s="144"/>
      <c r="J73" s="139"/>
      <c r="K73" s="150" t="s">
        <v>75</v>
      </c>
      <c r="L73" s="150"/>
      <c r="M73" s="150"/>
      <c r="N73" s="150" t="s">
        <v>82</v>
      </c>
      <c r="O73" s="151"/>
    </row>
    <row r="74" spans="1:17" ht="33.75" customHeight="1" x14ac:dyDescent="0.25">
      <c r="A74" s="124" t="s">
        <v>64</v>
      </c>
      <c r="B74" s="125"/>
      <c r="C74" s="125"/>
      <c r="D74" s="125"/>
      <c r="E74" s="125"/>
      <c r="F74" s="125"/>
      <c r="G74" s="125"/>
      <c r="H74" s="126"/>
      <c r="I74" s="52">
        <v>1</v>
      </c>
      <c r="J74" s="71">
        <f t="shared" ref="J74:J85" si="3">SUM(K74:O74)</f>
        <v>0</v>
      </c>
      <c r="K74" s="127"/>
      <c r="L74" s="128"/>
      <c r="M74" s="129"/>
      <c r="N74" s="127"/>
      <c r="O74" s="130"/>
    </row>
    <row r="75" spans="1:17" ht="30" customHeight="1" x14ac:dyDescent="0.25">
      <c r="A75" s="131" t="s">
        <v>65</v>
      </c>
      <c r="B75" s="132"/>
      <c r="C75" s="132"/>
      <c r="D75" s="132"/>
      <c r="E75" s="132"/>
      <c r="F75" s="132"/>
      <c r="G75" s="132"/>
      <c r="H75" s="133"/>
      <c r="I75" s="45">
        <v>2</v>
      </c>
      <c r="J75" s="72">
        <f t="shared" si="3"/>
        <v>0</v>
      </c>
      <c r="K75" s="120"/>
      <c r="L75" s="121"/>
      <c r="M75" s="122"/>
      <c r="N75" s="120"/>
      <c r="O75" s="123"/>
    </row>
    <row r="76" spans="1:17" x14ac:dyDescent="0.25">
      <c r="A76" s="107" t="s">
        <v>66</v>
      </c>
      <c r="B76" s="108"/>
      <c r="C76" s="108"/>
      <c r="D76" s="108"/>
      <c r="E76" s="108"/>
      <c r="F76" s="108"/>
      <c r="G76" s="108"/>
      <c r="H76" s="109"/>
      <c r="I76" s="45">
        <v>3</v>
      </c>
      <c r="J76" s="73">
        <f t="shared" si="3"/>
        <v>0</v>
      </c>
      <c r="K76" s="110"/>
      <c r="L76" s="110"/>
      <c r="M76" s="110"/>
      <c r="N76" s="110"/>
      <c r="O76" s="111"/>
    </row>
    <row r="77" spans="1:17" x14ac:dyDescent="0.25">
      <c r="A77" s="117" t="s">
        <v>88</v>
      </c>
      <c r="B77" s="118"/>
      <c r="C77" s="118"/>
      <c r="D77" s="118"/>
      <c r="E77" s="118"/>
      <c r="F77" s="118"/>
      <c r="G77" s="118"/>
      <c r="H77" s="119"/>
      <c r="I77" s="45">
        <v>4</v>
      </c>
      <c r="J77" s="73">
        <f>SUM(K77:O77)</f>
        <v>0</v>
      </c>
      <c r="K77" s="120"/>
      <c r="L77" s="121"/>
      <c r="M77" s="122"/>
      <c r="N77" s="120"/>
      <c r="O77" s="123"/>
    </row>
    <row r="78" spans="1:17" x14ac:dyDescent="0.25">
      <c r="A78" s="107" t="s">
        <v>67</v>
      </c>
      <c r="B78" s="108"/>
      <c r="C78" s="108"/>
      <c r="D78" s="108"/>
      <c r="E78" s="108"/>
      <c r="F78" s="108"/>
      <c r="G78" s="108"/>
      <c r="H78" s="109"/>
      <c r="I78" s="45">
        <v>5</v>
      </c>
      <c r="J78" s="73">
        <f t="shared" si="3"/>
        <v>0</v>
      </c>
      <c r="K78" s="110"/>
      <c r="L78" s="110"/>
      <c r="M78" s="110"/>
      <c r="N78" s="110"/>
      <c r="O78" s="111"/>
    </row>
    <row r="79" spans="1:17" x14ac:dyDescent="0.25">
      <c r="A79" s="107" t="s">
        <v>68</v>
      </c>
      <c r="B79" s="108"/>
      <c r="C79" s="108"/>
      <c r="D79" s="108"/>
      <c r="E79" s="108"/>
      <c r="F79" s="108"/>
      <c r="G79" s="108"/>
      <c r="H79" s="109"/>
      <c r="I79" s="45">
        <v>6</v>
      </c>
      <c r="J79" s="73">
        <f t="shared" si="3"/>
        <v>0</v>
      </c>
      <c r="K79" s="110"/>
      <c r="L79" s="110"/>
      <c r="M79" s="110"/>
      <c r="N79" s="110"/>
      <c r="O79" s="111"/>
    </row>
    <row r="80" spans="1:17" x14ac:dyDescent="0.25">
      <c r="A80" s="107" t="s">
        <v>69</v>
      </c>
      <c r="B80" s="108"/>
      <c r="C80" s="108"/>
      <c r="D80" s="108"/>
      <c r="E80" s="108"/>
      <c r="F80" s="108"/>
      <c r="G80" s="108"/>
      <c r="H80" s="109"/>
      <c r="I80" s="45">
        <v>7</v>
      </c>
      <c r="J80" s="73">
        <f t="shared" si="3"/>
        <v>0</v>
      </c>
      <c r="K80" s="110"/>
      <c r="L80" s="110"/>
      <c r="M80" s="110"/>
      <c r="N80" s="110"/>
      <c r="O80" s="111"/>
    </row>
    <row r="81" spans="1:15" x14ac:dyDescent="0.25">
      <c r="A81" s="107" t="s">
        <v>70</v>
      </c>
      <c r="B81" s="108"/>
      <c r="C81" s="108"/>
      <c r="D81" s="108"/>
      <c r="E81" s="108"/>
      <c r="F81" s="108"/>
      <c r="G81" s="108"/>
      <c r="H81" s="109"/>
      <c r="I81" s="45">
        <v>8</v>
      </c>
      <c r="J81" s="73">
        <f t="shared" si="3"/>
        <v>0</v>
      </c>
      <c r="K81" s="110"/>
      <c r="L81" s="110"/>
      <c r="M81" s="110"/>
      <c r="N81" s="110"/>
      <c r="O81" s="111"/>
    </row>
    <row r="82" spans="1:15" x14ac:dyDescent="0.25">
      <c r="A82" s="107" t="s">
        <v>71</v>
      </c>
      <c r="B82" s="108"/>
      <c r="C82" s="108"/>
      <c r="D82" s="108"/>
      <c r="E82" s="108"/>
      <c r="F82" s="108"/>
      <c r="G82" s="108"/>
      <c r="H82" s="109"/>
      <c r="I82" s="45">
        <v>9</v>
      </c>
      <c r="J82" s="73">
        <f t="shared" si="3"/>
        <v>0</v>
      </c>
      <c r="K82" s="110"/>
      <c r="L82" s="110"/>
      <c r="M82" s="110"/>
      <c r="N82" s="110"/>
      <c r="O82" s="111"/>
    </row>
    <row r="83" spans="1:15" x14ac:dyDescent="0.25">
      <c r="A83" s="107" t="s">
        <v>72</v>
      </c>
      <c r="B83" s="108"/>
      <c r="C83" s="108"/>
      <c r="D83" s="108"/>
      <c r="E83" s="108"/>
      <c r="F83" s="108"/>
      <c r="G83" s="108"/>
      <c r="H83" s="109"/>
      <c r="I83" s="45">
        <v>10</v>
      </c>
      <c r="J83" s="73">
        <f t="shared" si="3"/>
        <v>0</v>
      </c>
      <c r="K83" s="110"/>
      <c r="L83" s="110"/>
      <c r="M83" s="110"/>
      <c r="N83" s="110"/>
      <c r="O83" s="111"/>
    </row>
    <row r="84" spans="1:15" x14ac:dyDescent="0.25">
      <c r="A84" s="107" t="s">
        <v>73</v>
      </c>
      <c r="B84" s="108"/>
      <c r="C84" s="108"/>
      <c r="D84" s="108"/>
      <c r="E84" s="108"/>
      <c r="F84" s="108"/>
      <c r="G84" s="108"/>
      <c r="H84" s="109"/>
      <c r="I84" s="45">
        <v>11</v>
      </c>
      <c r="J84" s="73">
        <f t="shared" si="3"/>
        <v>0</v>
      </c>
      <c r="K84" s="110"/>
      <c r="L84" s="110"/>
      <c r="M84" s="110"/>
      <c r="N84" s="110"/>
      <c r="O84" s="111"/>
    </row>
    <row r="85" spans="1:15" ht="15.75" thickBot="1" x14ac:dyDescent="0.3">
      <c r="A85" s="112" t="s">
        <v>74</v>
      </c>
      <c r="B85" s="113"/>
      <c r="C85" s="113"/>
      <c r="D85" s="113"/>
      <c r="E85" s="113"/>
      <c r="F85" s="113"/>
      <c r="G85" s="113"/>
      <c r="H85" s="114"/>
      <c r="I85" s="46">
        <v>12</v>
      </c>
      <c r="J85" s="74">
        <f t="shared" si="3"/>
        <v>0</v>
      </c>
      <c r="K85" s="115"/>
      <c r="L85" s="115"/>
      <c r="M85" s="115"/>
      <c r="N85" s="115"/>
      <c r="O85" s="116"/>
    </row>
    <row r="86" spans="1:15" ht="20.25" customHeight="1" thickBot="1" x14ac:dyDescent="0.3">
      <c r="A86" s="102" t="s">
        <v>76</v>
      </c>
      <c r="B86" s="103"/>
      <c r="C86" s="103"/>
      <c r="D86" s="103"/>
      <c r="E86" s="103"/>
      <c r="F86" s="103"/>
      <c r="G86" s="103"/>
      <c r="H86" s="104"/>
      <c r="I86" s="47">
        <v>13</v>
      </c>
      <c r="J86" s="58">
        <f>SUM(J74:J85)</f>
        <v>0</v>
      </c>
      <c r="K86" s="105">
        <f>SUM(K74:M85)</f>
        <v>0</v>
      </c>
      <c r="L86" s="105"/>
      <c r="M86" s="105"/>
      <c r="N86" s="105">
        <f>SUM(N74:O85)</f>
        <v>0</v>
      </c>
      <c r="O86" s="106"/>
    </row>
  </sheetData>
  <mergeCells count="251">
    <mergeCell ref="A3:U3"/>
    <mergeCell ref="A5:H5"/>
    <mergeCell ref="A7:B10"/>
    <mergeCell ref="C7:C10"/>
    <mergeCell ref="D7:E7"/>
    <mergeCell ref="F7:M7"/>
    <mergeCell ref="N7:N10"/>
    <mergeCell ref="O7:P7"/>
    <mergeCell ref="Q7:R7"/>
    <mergeCell ref="S7:U7"/>
    <mergeCell ref="O8:O10"/>
    <mergeCell ref="P8:P10"/>
    <mergeCell ref="Q8:Q10"/>
    <mergeCell ref="R8:R10"/>
    <mergeCell ref="S8:S10"/>
    <mergeCell ref="T8:U8"/>
    <mergeCell ref="T9:T10"/>
    <mergeCell ref="U9:U10"/>
    <mergeCell ref="D8:D10"/>
    <mergeCell ref="E8:E10"/>
    <mergeCell ref="F8:F10"/>
    <mergeCell ref="G8:I8"/>
    <mergeCell ref="J8:J10"/>
    <mergeCell ref="K8:M8"/>
    <mergeCell ref="G9:G10"/>
    <mergeCell ref="H9:I9"/>
    <mergeCell ref="K9:K10"/>
    <mergeCell ref="L9:M9"/>
    <mergeCell ref="S22:U23"/>
    <mergeCell ref="A25:E26"/>
    <mergeCell ref="F25:G26"/>
    <mergeCell ref="I25:J26"/>
    <mergeCell ref="K25:L26"/>
    <mergeCell ref="A12:A13"/>
    <mergeCell ref="A14:A15"/>
    <mergeCell ref="A16:A17"/>
    <mergeCell ref="A18:A19"/>
    <mergeCell ref="A20:B20"/>
    <mergeCell ref="A22:D23"/>
    <mergeCell ref="N25:R25"/>
    <mergeCell ref="N26:R26"/>
    <mergeCell ref="A29:K29"/>
    <mergeCell ref="A31:G31"/>
    <mergeCell ref="I31:J31"/>
    <mergeCell ref="K31:L31"/>
    <mergeCell ref="M31:N31"/>
    <mergeCell ref="O31:P31"/>
    <mergeCell ref="E22:G23"/>
    <mergeCell ref="H22:K23"/>
    <mergeCell ref="L22:N23"/>
    <mergeCell ref="O22:R23"/>
    <mergeCell ref="Q31:R31"/>
    <mergeCell ref="S31:T31"/>
    <mergeCell ref="A32:G32"/>
    <mergeCell ref="I32:J32"/>
    <mergeCell ref="K32:L32"/>
    <mergeCell ref="M32:N32"/>
    <mergeCell ref="O32:P32"/>
    <mergeCell ref="Q32:R32"/>
    <mergeCell ref="S32:T32"/>
    <mergeCell ref="S33:T33"/>
    <mergeCell ref="A34:G34"/>
    <mergeCell ref="I34:J34"/>
    <mergeCell ref="K34:L34"/>
    <mergeCell ref="M34:N34"/>
    <mergeCell ref="O34:P34"/>
    <mergeCell ref="Q34:R34"/>
    <mergeCell ref="S34:T34"/>
    <mergeCell ref="A33:G33"/>
    <mergeCell ref="I33:J33"/>
    <mergeCell ref="K33:L33"/>
    <mergeCell ref="M33:N33"/>
    <mergeCell ref="O33:P33"/>
    <mergeCell ref="Q33:R33"/>
    <mergeCell ref="I37:J37"/>
    <mergeCell ref="K37:L37"/>
    <mergeCell ref="M37:N37"/>
    <mergeCell ref="O37:P37"/>
    <mergeCell ref="Q37:R37"/>
    <mergeCell ref="S37:T37"/>
    <mergeCell ref="S35:T35"/>
    <mergeCell ref="A36:A39"/>
    <mergeCell ref="B36:G36"/>
    <mergeCell ref="I36:J36"/>
    <mergeCell ref="K36:L36"/>
    <mergeCell ref="M36:N36"/>
    <mergeCell ref="O36:P36"/>
    <mergeCell ref="Q36:R36"/>
    <mergeCell ref="S36:T36"/>
    <mergeCell ref="B37:G37"/>
    <mergeCell ref="A35:G35"/>
    <mergeCell ref="I35:J35"/>
    <mergeCell ref="K35:L35"/>
    <mergeCell ref="M35:N35"/>
    <mergeCell ref="O35:P35"/>
    <mergeCell ref="Q35:R35"/>
    <mergeCell ref="A46:G46"/>
    <mergeCell ref="A48:H49"/>
    <mergeCell ref="I48:I49"/>
    <mergeCell ref="J48:K49"/>
    <mergeCell ref="L48:M49"/>
    <mergeCell ref="N48:Q48"/>
    <mergeCell ref="N49:O49"/>
    <mergeCell ref="P49:Q49"/>
    <mergeCell ref="S38:T38"/>
    <mergeCell ref="B39:G39"/>
    <mergeCell ref="I39:J39"/>
    <mergeCell ref="K39:L39"/>
    <mergeCell ref="M39:N39"/>
    <mergeCell ref="O39:P39"/>
    <mergeCell ref="Q39:R39"/>
    <mergeCell ref="S39:T39"/>
    <mergeCell ref="B38:G38"/>
    <mergeCell ref="I38:J38"/>
    <mergeCell ref="K38:L38"/>
    <mergeCell ref="M38:N38"/>
    <mergeCell ref="O38:P38"/>
    <mergeCell ref="Q38:R38"/>
    <mergeCell ref="A50:H50"/>
    <mergeCell ref="J50:K50"/>
    <mergeCell ref="L50:M50"/>
    <mergeCell ref="N50:O50"/>
    <mergeCell ref="P50:Q50"/>
    <mergeCell ref="A51:H51"/>
    <mergeCell ref="J51:K51"/>
    <mergeCell ref="L51:M51"/>
    <mergeCell ref="N51:O51"/>
    <mergeCell ref="P51:Q51"/>
    <mergeCell ref="P53:Q53"/>
    <mergeCell ref="B54:H54"/>
    <mergeCell ref="J54:K54"/>
    <mergeCell ref="L54:M54"/>
    <mergeCell ref="N54:O54"/>
    <mergeCell ref="P54:Q54"/>
    <mergeCell ref="A52:A56"/>
    <mergeCell ref="B52:H52"/>
    <mergeCell ref="J52:K52"/>
    <mergeCell ref="L52:M52"/>
    <mergeCell ref="N52:O52"/>
    <mergeCell ref="P52:Q52"/>
    <mergeCell ref="B53:H53"/>
    <mergeCell ref="J53:K53"/>
    <mergeCell ref="L53:M53"/>
    <mergeCell ref="N53:O53"/>
    <mergeCell ref="B55:H55"/>
    <mergeCell ref="J55:K55"/>
    <mergeCell ref="L55:M55"/>
    <mergeCell ref="N55:O55"/>
    <mergeCell ref="P55:Q55"/>
    <mergeCell ref="B56:H56"/>
    <mergeCell ref="J56:K56"/>
    <mergeCell ref="L56:M56"/>
    <mergeCell ref="N56:O56"/>
    <mergeCell ref="P56:Q56"/>
    <mergeCell ref="A57:H57"/>
    <mergeCell ref="J57:K57"/>
    <mergeCell ref="L57:M57"/>
    <mergeCell ref="N57:O57"/>
    <mergeCell ref="P57:Q57"/>
    <mergeCell ref="A58:H58"/>
    <mergeCell ref="J58:K58"/>
    <mergeCell ref="L58:M58"/>
    <mergeCell ref="N58:O58"/>
    <mergeCell ref="P58:Q58"/>
    <mergeCell ref="A59:H59"/>
    <mergeCell ref="J59:K59"/>
    <mergeCell ref="L59:M59"/>
    <mergeCell ref="N59:O59"/>
    <mergeCell ref="P59:Q59"/>
    <mergeCell ref="A60:H60"/>
    <mergeCell ref="J60:K60"/>
    <mergeCell ref="L60:M60"/>
    <mergeCell ref="N60:O60"/>
    <mergeCell ref="P60:Q60"/>
    <mergeCell ref="A61:H61"/>
    <mergeCell ref="J61:K61"/>
    <mergeCell ref="L61:M61"/>
    <mergeCell ref="N61:O61"/>
    <mergeCell ref="P61:Q61"/>
    <mergeCell ref="A62:H62"/>
    <mergeCell ref="J62:K62"/>
    <mergeCell ref="L62:M62"/>
    <mergeCell ref="N62:O62"/>
    <mergeCell ref="P62:Q62"/>
    <mergeCell ref="A63:H63"/>
    <mergeCell ref="J63:K63"/>
    <mergeCell ref="L63:M63"/>
    <mergeCell ref="N63:O63"/>
    <mergeCell ref="P63:Q63"/>
    <mergeCell ref="A64:H64"/>
    <mergeCell ref="J64:K64"/>
    <mergeCell ref="L64:M64"/>
    <mergeCell ref="N64:O64"/>
    <mergeCell ref="P64:Q64"/>
    <mergeCell ref="A65:H65"/>
    <mergeCell ref="J65:K65"/>
    <mergeCell ref="L65:M65"/>
    <mergeCell ref="N65:O65"/>
    <mergeCell ref="P65:Q65"/>
    <mergeCell ref="A66:H66"/>
    <mergeCell ref="J66:K66"/>
    <mergeCell ref="L66:M66"/>
    <mergeCell ref="N66:O66"/>
    <mergeCell ref="P66:Q66"/>
    <mergeCell ref="A74:H74"/>
    <mergeCell ref="K74:M74"/>
    <mergeCell ref="N74:O74"/>
    <mergeCell ref="A75:H75"/>
    <mergeCell ref="K75:M75"/>
    <mergeCell ref="N75:O75"/>
    <mergeCell ref="A69:H69"/>
    <mergeCell ref="A71:H73"/>
    <mergeCell ref="I71:I73"/>
    <mergeCell ref="J71:O71"/>
    <mergeCell ref="J72:J73"/>
    <mergeCell ref="K72:O72"/>
    <mergeCell ref="K73:M73"/>
    <mergeCell ref="N73:O73"/>
    <mergeCell ref="A78:H78"/>
    <mergeCell ref="K78:M78"/>
    <mergeCell ref="N78:O78"/>
    <mergeCell ref="A79:H79"/>
    <mergeCell ref="K79:M79"/>
    <mergeCell ref="N79:O79"/>
    <mergeCell ref="A76:H76"/>
    <mergeCell ref="K76:M76"/>
    <mergeCell ref="N76:O76"/>
    <mergeCell ref="A77:H77"/>
    <mergeCell ref="K77:M77"/>
    <mergeCell ref="N77:O77"/>
    <mergeCell ref="A82:H82"/>
    <mergeCell ref="K82:M82"/>
    <mergeCell ref="N82:O82"/>
    <mergeCell ref="A83:H83"/>
    <mergeCell ref="K83:M83"/>
    <mergeCell ref="N83:O83"/>
    <mergeCell ref="A80:H80"/>
    <mergeCell ref="K80:M80"/>
    <mergeCell ref="N80:O80"/>
    <mergeCell ref="A81:H81"/>
    <mergeCell ref="K81:M81"/>
    <mergeCell ref="N81:O81"/>
    <mergeCell ref="A86:H86"/>
    <mergeCell ref="K86:M86"/>
    <mergeCell ref="N86:O86"/>
    <mergeCell ref="A84:H84"/>
    <mergeCell ref="K84:M84"/>
    <mergeCell ref="N84:O84"/>
    <mergeCell ref="A85:H85"/>
    <mergeCell ref="K85:M85"/>
    <mergeCell ref="N85:O85"/>
  </mergeCells>
  <pageMargins left="0.31496062992125984" right="0.31496062992125984" top="0.59055118110236227" bottom="0.55118110236220474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Брест</vt:lpstr>
      <vt:lpstr>Витебск</vt:lpstr>
      <vt:lpstr>Гомель</vt:lpstr>
      <vt:lpstr>Гродно</vt:lpstr>
      <vt:lpstr>Минская область</vt:lpstr>
      <vt:lpstr>Могилев</vt:lpstr>
      <vt:lpstr>Минск</vt:lpstr>
      <vt:lpstr>Запас1</vt:lpstr>
      <vt:lpstr>Запас</vt:lpstr>
      <vt:lpstr>ИТОГО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2016-11-21T12:23:06Z</dcterms:modified>
</cp:coreProperties>
</file>